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лан-график на 2011 Минкул" sheetId="1" r:id="rId1"/>
    <sheet name="Бланк" sheetId="2" r:id="rId2"/>
  </sheets>
  <definedNames>
    <definedName name="_xlnm.Print_Titles" localSheetId="0">'Свод план-график на 2011 Минкул'!$12:$15</definedName>
    <definedName name="_xlnm.Print_Area" localSheetId="1">'Бланк'!$A$1:$V$44</definedName>
  </definedNames>
  <calcPr fullCalcOnLoad="1"/>
</workbook>
</file>

<file path=xl/sharedStrings.xml><?xml version="1.0" encoding="utf-8"?>
<sst xmlns="http://schemas.openxmlformats.org/spreadsheetml/2006/main" count="322" uniqueCount="138">
  <si>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</si>
  <si>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</si>
  <si>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</si>
  <si>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</si>
  <si>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</si>
  <si>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</si>
  <si>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</si>
  <si>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Заупочные реквизиты </t>
  </si>
  <si>
    <t>Утверждаю</t>
  </si>
  <si>
    <t xml:space="preserve">I квартал </t>
  </si>
  <si>
    <t>II квартал</t>
  </si>
  <si>
    <t>III квартал</t>
  </si>
  <si>
    <t>IV квартал</t>
  </si>
  <si>
    <t>План - график размещения заказов на поставки товаров, выполнение работ, оказание услуг для государственных нужд на 2011 год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</si>
  <si>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</si>
  <si>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</si>
  <si>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</si>
  <si>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>Способ размещения заказа*
(открытый конкурс, открытый аукцион, открытый аукцион в электронной форме</t>
  </si>
  <si>
    <t>планируемая дата проведения торгов**
(число и месяц)</t>
  </si>
  <si>
    <t>Итого</t>
  </si>
  <si>
    <t xml:space="preserve"> - </t>
  </si>
  <si>
    <t>№ 
п/п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</si>
  <si>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</si>
  <si>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</si>
  <si>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</si>
  <si>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</si>
  <si>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</si>
  <si>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"     "              20     год</t>
  </si>
  <si>
    <t>Дата утверждения документа</t>
  </si>
  <si>
    <t>Должность ФИО</t>
  </si>
  <si>
    <t>Главный бухгалтер</t>
  </si>
  <si>
    <t xml:space="preserve">Приложение № 1
к письму Минкультуры Чувашии 
от "15" декабря 2010 г. № 10/36-           . </t>
  </si>
  <si>
    <t>Дата утверждения документа, подпись</t>
  </si>
  <si>
    <t>Должность ФИО руководителя</t>
  </si>
  <si>
    <t>ГУК "Национальная библиотека Чувашской Республики" Минкультуры Чувашии</t>
  </si>
  <si>
    <t>ГУК "Чувашдрамтеатр" Минкультуры Чувашии</t>
  </si>
  <si>
    <t>ГУК "Чувашгосансамбль" Минкультуры Чувашии</t>
  </si>
  <si>
    <t>ГУК "Симфоническая капелла" Минкультуры Чувашии</t>
  </si>
  <si>
    <t>Аппарат Минкультуры Чувашии</t>
  </si>
  <si>
    <t>Концертные костюмы</t>
  </si>
  <si>
    <t>шт.</t>
  </si>
  <si>
    <t>2212000</t>
  </si>
  <si>
    <t>Пошив костюмов к номеру "Шапартак"</t>
  </si>
  <si>
    <t>Пошив костюмов к номеру "Кария"</t>
  </si>
  <si>
    <t>Пошив костюмов к номеру "Аххаяс"</t>
  </si>
  <si>
    <t>Пошив костюмов к номеру "Хура тяппа"</t>
  </si>
  <si>
    <t>Пошив костюмов к номеру "Батыревские дроби"</t>
  </si>
  <si>
    <t>Пошив русских национальных костюмов</t>
  </si>
  <si>
    <t>Газеты, журналы и периодические публикации</t>
  </si>
  <si>
    <t>Светозвукотехническое оборудование</t>
  </si>
  <si>
    <t>01 марта</t>
  </si>
  <si>
    <t>01 июня</t>
  </si>
  <si>
    <t>01 сентября</t>
  </si>
  <si>
    <t>Ткань(бархат) одежда сцены</t>
  </si>
  <si>
    <t>Поставка сценических костюмов</t>
  </si>
  <si>
    <t>Открытый аукцион в электронной форме среди субъектов малого предпринимательства</t>
  </si>
  <si>
    <t>комплект</t>
  </si>
  <si>
    <t>15 июля</t>
  </si>
  <si>
    <t xml:space="preserve">Поставка одежды сцены </t>
  </si>
  <si>
    <t>15 августа</t>
  </si>
  <si>
    <t>Поставка свето-звуко, видеопроекционнного оборудования</t>
  </si>
  <si>
    <t xml:space="preserve">Открытый аукцион в электронной форме </t>
  </si>
  <si>
    <t>15 сентября</t>
  </si>
  <si>
    <t>Централизованное комплектование книжных фондов для библиотек республики</t>
  </si>
  <si>
    <t>15 мая</t>
  </si>
  <si>
    <t>Поставка компплектов книг для детских библиотек</t>
  </si>
  <si>
    <t>15 октября</t>
  </si>
  <si>
    <t>Проведение ремонтно-реставрационных работ на объекте культурного наследия "Школа, открытая в 1873 г. по инициативе И.Н. Ульянова", с. Первомайское, Батыревский район</t>
  </si>
  <si>
    <t>открытый аукцион в электронной форме</t>
  </si>
  <si>
    <t xml:space="preserve">единица </t>
  </si>
  <si>
    <t>Ипатьев Александр Витальевич, 62-66-02</t>
  </si>
  <si>
    <t>Разработка проектов зон охраны объектов культурного наследия</t>
  </si>
  <si>
    <t>единица</t>
  </si>
  <si>
    <t>Проведение ремонтно-реставрационных работ на объекте культурного наследия "Здание глазной лечебницы" (Ядринский краеведческий музей), г. Ядрин, ул. С. Разина, д. 10</t>
  </si>
  <si>
    <t>24 мая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</si>
  <si>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г. Чебоксары, ул. К. Иванова, д. 1б</t>
  </si>
  <si>
    <t>Разработка проекта реставрации объекта культурного наследия "Дом, в котором  родился выдающийся ученый-тюрколог Н.И. Ашмарин", г. Ядрин, ул. Ленина, д. 18</t>
  </si>
  <si>
    <t>25 января</t>
  </si>
  <si>
    <t>Проведение ремонтно-реставрационных работ на объекте культурного наследия "Дом, в котором  родился выдающийся ученый-тюрколог Н.И. Ашмарин", г. Ядрин, ул. Ленина, д. 18</t>
  </si>
  <si>
    <t>Проведение ремонтно-реставрационных работ на объекте культурного наследия "Дом барона Жомени", г. Козловка, ул. Урицкого, д. 35</t>
  </si>
  <si>
    <t>Разработка проекта реставрации объекта культурного наследия "Здание чувашского государственного театра кукол" (ГУК "Чувашский государственный театр кукол"), г. Чебоксары, Президентский бульвар, д. 15</t>
  </si>
  <si>
    <t>10 февраля</t>
  </si>
  <si>
    <t>Итого по ГУК "Национальная библиотека Чувашской Республики" Минкультуры Чувашии</t>
  </si>
  <si>
    <t>Итого по ГУК "Чувашдрамтеатр" Минкультуры Чувашии</t>
  </si>
  <si>
    <t>Итого по ГУК "Чувашгосансамбль" Минкультуры Чувашии</t>
  </si>
  <si>
    <t>Итого по Аппарат Минкультуры Чувашии</t>
  </si>
  <si>
    <t>Всего по Минкультуры Чувашии</t>
  </si>
  <si>
    <t>Итого по ГУК "Симфоническая капелла" Минкультуры Чувашии</t>
  </si>
  <si>
    <t>23 мая</t>
  </si>
  <si>
    <t>01 февраля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</si>
  <si>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</si>
  <si>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20 октября</t>
  </si>
  <si>
    <t>20 апреля</t>
  </si>
  <si>
    <t xml:space="preserve">Закупочные реквизиты </t>
  </si>
  <si>
    <t>Дмитриева Татьяна Александровна, 62-47-39</t>
  </si>
  <si>
    <t>Ильина Инна Ильинична, 62-47-39</t>
  </si>
  <si>
    <t>Бессонова Ирина Юрьевна,  62-04-90</t>
  </si>
  <si>
    <t>Бухтулова Ольга Николаевна,  62-54-48</t>
  </si>
  <si>
    <t>Иванченко Ирина Алексеевна, 62-35-26</t>
  </si>
  <si>
    <t>Григорьева Валентина Васильевна, 62-55-48
 Капитонова Светлана Федоровна, 62-41-95</t>
  </si>
  <si>
    <t>Открытый аукцион в электронной форме среди субъктов малого предпринимательства</t>
  </si>
  <si>
    <t>Заместитель министра                           Т.В.Казакова</t>
  </si>
  <si>
    <t>ГУК "Госцентр по охране культурного наследия" Минкультуры Чувашии</t>
  </si>
  <si>
    <t>Итого по ГУК "Госцентр по охране культурного наследия" Минкультуры Чувашии</t>
  </si>
  <si>
    <t>6 июня</t>
  </si>
  <si>
    <t>Проведение ремонтно-реставрационных работ на объекте культурного наследия "Деревянный одноэтажный дом, в котором жил композитор А.Н. Тогаев", г. Мариинский Посад, ул. Советская, д. 8</t>
  </si>
  <si>
    <t>20 мая</t>
  </si>
  <si>
    <t>Проведение ремонтно-реставрационных работ на объекте культурного наследия "Мечеть", Шемуршинский район, с. Трехбалтаево</t>
  </si>
  <si>
    <t>16 мая</t>
  </si>
  <si>
    <t>27  мая</t>
  </si>
  <si>
    <t>Проведение ремонтно-реставрационных работ на объекте культурного наследия "Алексеевская церковь (каменная)",  г. Ядрин, ул. 50 лет Октября</t>
  </si>
  <si>
    <t>Проведение ремонтно-реставрационных работ на объекте культурного наследия "Никольская церковь", Порецкий район, с. Сиява</t>
  </si>
  <si>
    <t>13 мая</t>
  </si>
  <si>
    <t>6  мая</t>
  </si>
  <si>
    <t>Проведение ремонтно-реставрационных работ на объекте культурного наследия "Вознесенская (Казанская) церковь", Ядринский район, с. Балдаево</t>
  </si>
  <si>
    <t>8 апреля</t>
  </si>
  <si>
    <t>15 апреля</t>
  </si>
  <si>
    <t>30 июня</t>
  </si>
  <si>
    <t>Проведение ремонтно-реставрационных работ на объекте культурного наследия "Здание казначейства", г. Алатырь, пл. Октябрьской революции, д. 14</t>
  </si>
  <si>
    <t>30  мая</t>
  </si>
  <si>
    <t>Ипатьев Александр Витальевич,             62-66-02</t>
  </si>
  <si>
    <t>22 апреля</t>
  </si>
  <si>
    <t xml:space="preserve">Проведение ремонтно-реставрационных работ на объекте культурного наследия "Административное здание", г. Цивильск, ул. К. Маркса, д. 10
</t>
  </si>
  <si>
    <t>31 марта</t>
  </si>
  <si>
    <t>Ипатьев Александр Вительевич, 62-66-02</t>
  </si>
  <si>
    <t>Паспортизация объектов культурного наследия</t>
  </si>
  <si>
    <t>21 апреля</t>
  </si>
  <si>
    <t>Демидова Татьяна Генадьевна, 62-50-58</t>
  </si>
  <si>
    <t>Установка информационных надписей на объекты культурного наследия</t>
  </si>
  <si>
    <t>25 июля</t>
  </si>
  <si>
    <t>Мониторинг состояния объектов культурного наследия</t>
  </si>
  <si>
    <t>открытый аукцион в электронной форме (спецторги для субъектов малого предпринимательства)</t>
  </si>
  <si>
    <t>14 апреля</t>
  </si>
  <si>
    <t>Проведение ремонтно-реставрационных работ на объекте культурного наследия "Покровская церковь", с. Ахматово, Алатырский район</t>
  </si>
  <si>
    <t>29 апреля</t>
  </si>
  <si>
    <t xml:space="preserve">Приложение № 1
к письму Минкультуры Чувашии 
от "     "              2010 г. № 10/31-              . </t>
  </si>
  <si>
    <t>открытый аукцион в электронной форме среди субъектов малого предпринимательства</t>
  </si>
  <si>
    <t>25 апреля 2011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</si>
</sst>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sz val="2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/>
    </xf>
    <xf numFmtId="4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66"/>
  <sheetViews>
    <sheetView tabSelected="1" view="pageBreakPreview" zoomScale="70" zoomScaleNormal="55" zoomScaleSheetLayoutView="70" workbookViewId="0" topLeftCell="A1">
      <pane ySplit="15" topLeftCell="BM16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2.421875" style="0" customWidth="1"/>
    <col min="4" max="4" width="24.140625" style="0" customWidth="1"/>
    <col min="5" max="5" width="11.5742187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52.003906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4" t="s">
        <v>135</v>
      </c>
      <c r="U1" s="84"/>
      <c r="V1" s="84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85" t="s">
        <v>8</v>
      </c>
      <c r="R2" s="85"/>
      <c r="S2" s="85"/>
      <c r="T2" s="85"/>
      <c r="U2" s="85"/>
      <c r="V2" s="4"/>
      <c r="W2" s="1"/>
    </row>
    <row r="3" spans="1:23" ht="37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86" t="s">
        <v>101</v>
      </c>
      <c r="R3" s="86"/>
      <c r="S3" s="86"/>
      <c r="T3" s="86"/>
      <c r="U3" s="86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7" t="s">
        <v>29</v>
      </c>
      <c r="R4" s="87"/>
      <c r="S4" s="87"/>
      <c r="T4" s="87"/>
      <c r="U4" s="87"/>
      <c r="V4" s="4"/>
      <c r="W4" s="1"/>
    </row>
    <row r="5" spans="1:23" ht="16.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86" t="s">
        <v>137</v>
      </c>
      <c r="R5" s="86"/>
      <c r="S5" s="86"/>
      <c r="T5" s="86"/>
      <c r="U5" s="86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7" t="s">
        <v>28</v>
      </c>
      <c r="R6" s="87"/>
      <c r="S6" s="87"/>
      <c r="T6" s="87"/>
      <c r="U6" s="87"/>
      <c r="V6" s="4"/>
      <c r="W6" s="1"/>
    </row>
    <row r="7" spans="1:23" ht="29.25" customHeight="1">
      <c r="A7" s="4"/>
      <c r="B7" s="4"/>
      <c r="C7" s="88" t="s">
        <v>13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26.25">
      <c r="A9" s="5"/>
      <c r="B9" s="5"/>
      <c r="C9" s="5"/>
      <c r="D9" s="89" t="s">
        <v>90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5"/>
      <c r="U9" s="5"/>
      <c r="V9" s="4"/>
      <c r="W9" s="1"/>
    </row>
    <row r="10" spans="1:23" ht="15.75" customHeight="1">
      <c r="A10" s="5"/>
      <c r="B10" s="92" t="s">
        <v>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"/>
    </row>
    <row r="11" spans="1:23" ht="10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30" customHeight="1">
      <c r="A12" s="90" t="s">
        <v>21</v>
      </c>
      <c r="B12" s="90" t="s">
        <v>0</v>
      </c>
      <c r="C12" s="90" t="s">
        <v>1</v>
      </c>
      <c r="D12" s="90" t="s">
        <v>17</v>
      </c>
      <c r="E12" s="90" t="s">
        <v>2</v>
      </c>
      <c r="F12" s="91" t="s">
        <v>93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0" t="s">
        <v>5</v>
      </c>
      <c r="W12" s="1"/>
    </row>
    <row r="13" spans="1:23" ht="30" customHeight="1">
      <c r="A13" s="90"/>
      <c r="B13" s="90"/>
      <c r="C13" s="90"/>
      <c r="D13" s="90"/>
      <c r="E13" s="90"/>
      <c r="F13" s="93" t="s">
        <v>9</v>
      </c>
      <c r="G13" s="93"/>
      <c r="H13" s="93"/>
      <c r="I13" s="93"/>
      <c r="J13" s="93" t="s">
        <v>10</v>
      </c>
      <c r="K13" s="93"/>
      <c r="L13" s="93"/>
      <c r="M13" s="93"/>
      <c r="N13" s="93" t="s">
        <v>11</v>
      </c>
      <c r="O13" s="93"/>
      <c r="P13" s="93"/>
      <c r="Q13" s="93"/>
      <c r="R13" s="93" t="s">
        <v>12</v>
      </c>
      <c r="S13" s="93"/>
      <c r="T13" s="93"/>
      <c r="U13" s="93"/>
      <c r="V13" s="90"/>
      <c r="W13" s="1"/>
    </row>
    <row r="14" spans="1:23" ht="124.5" customHeight="1">
      <c r="A14" s="90"/>
      <c r="B14" s="90"/>
      <c r="C14" s="90"/>
      <c r="D14" s="90"/>
      <c r="E14" s="90"/>
      <c r="F14" s="10" t="s">
        <v>3</v>
      </c>
      <c r="G14" s="10" t="s">
        <v>16</v>
      </c>
      <c r="H14" s="10" t="s">
        <v>4</v>
      </c>
      <c r="I14" s="10" t="s">
        <v>18</v>
      </c>
      <c r="J14" s="10" t="s">
        <v>3</v>
      </c>
      <c r="K14" s="10" t="s">
        <v>16</v>
      </c>
      <c r="L14" s="10" t="s">
        <v>4</v>
      </c>
      <c r="M14" s="10" t="s">
        <v>18</v>
      </c>
      <c r="N14" s="10" t="s">
        <v>3</v>
      </c>
      <c r="O14" s="10" t="s">
        <v>16</v>
      </c>
      <c r="P14" s="10" t="s">
        <v>4</v>
      </c>
      <c r="Q14" s="10" t="s">
        <v>18</v>
      </c>
      <c r="R14" s="10" t="s">
        <v>3</v>
      </c>
      <c r="S14" s="10" t="s">
        <v>16</v>
      </c>
      <c r="T14" s="10" t="s">
        <v>4</v>
      </c>
      <c r="U14" s="10" t="s">
        <v>18</v>
      </c>
      <c r="V14" s="90"/>
      <c r="W14" s="1"/>
    </row>
    <row r="15" spans="1:23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1"/>
    </row>
    <row r="16" spans="1:23" ht="20.25">
      <c r="A16" s="83" t="s">
        <v>34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"/>
    </row>
    <row r="17" spans="1:23" ht="31.5">
      <c r="A17" s="64">
        <v>1</v>
      </c>
      <c r="B17" s="46" t="s">
        <v>48</v>
      </c>
      <c r="C17" s="51" t="s">
        <v>41</v>
      </c>
      <c r="D17" s="52" t="s">
        <v>68</v>
      </c>
      <c r="E17" s="39" t="s">
        <v>72</v>
      </c>
      <c r="F17" s="67"/>
      <c r="G17" s="67"/>
      <c r="H17" s="67"/>
      <c r="I17" s="68"/>
      <c r="J17" s="68">
        <v>1</v>
      </c>
      <c r="K17" s="68">
        <v>170.3</v>
      </c>
      <c r="L17" s="68">
        <v>170.3</v>
      </c>
      <c r="M17" s="69" t="s">
        <v>92</v>
      </c>
      <c r="N17" s="68"/>
      <c r="O17" s="68"/>
      <c r="P17" s="68"/>
      <c r="Q17" s="68"/>
      <c r="R17" s="68">
        <v>1</v>
      </c>
      <c r="S17" s="68">
        <v>170</v>
      </c>
      <c r="T17" s="70">
        <v>170</v>
      </c>
      <c r="U17" s="69" t="s">
        <v>91</v>
      </c>
      <c r="V17" s="45" t="s">
        <v>99</v>
      </c>
      <c r="W17" s="1"/>
    </row>
    <row r="18" spans="1:23" ht="15.75">
      <c r="A18" s="95" t="s">
        <v>82</v>
      </c>
      <c r="B18" s="96"/>
      <c r="C18" s="96"/>
      <c r="D18" s="96"/>
      <c r="E18" s="97"/>
      <c r="F18" s="59"/>
      <c r="G18" s="59"/>
      <c r="H18" s="59"/>
      <c r="I18" s="59"/>
      <c r="J18" s="59"/>
      <c r="K18" s="59"/>
      <c r="L18" s="60">
        <f>L17</f>
        <v>170.3</v>
      </c>
      <c r="M18" s="59"/>
      <c r="N18" s="59"/>
      <c r="O18" s="59"/>
      <c r="P18" s="60"/>
      <c r="Q18" s="59"/>
      <c r="R18" s="59"/>
      <c r="S18" s="59"/>
      <c r="T18" s="60">
        <f>T17</f>
        <v>170</v>
      </c>
      <c r="U18" s="59"/>
      <c r="V18" s="57" t="s">
        <v>20</v>
      </c>
      <c r="W18" s="1"/>
    </row>
    <row r="19" spans="1:23" ht="20.25">
      <c r="A19" s="8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2"/>
    </row>
    <row r="20" spans="1:23" ht="31.5">
      <c r="A20" s="52">
        <v>2</v>
      </c>
      <c r="B20" s="54" t="s">
        <v>49</v>
      </c>
      <c r="C20" s="52">
        <v>3100000</v>
      </c>
      <c r="D20" s="47" t="s">
        <v>68</v>
      </c>
      <c r="E20" s="52" t="s">
        <v>40</v>
      </c>
      <c r="F20" s="67">
        <v>1</v>
      </c>
      <c r="G20" s="67">
        <v>940</v>
      </c>
      <c r="H20" s="67">
        <v>940</v>
      </c>
      <c r="I20" s="69" t="s">
        <v>89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66"/>
      <c r="U20" s="45"/>
      <c r="V20" s="45" t="s">
        <v>98</v>
      </c>
      <c r="W20" s="2"/>
    </row>
    <row r="21" spans="1:23" ht="31.5">
      <c r="A21" s="52">
        <v>3</v>
      </c>
      <c r="B21" s="54" t="s">
        <v>53</v>
      </c>
      <c r="C21" s="52">
        <v>1700000</v>
      </c>
      <c r="D21" s="47" t="s">
        <v>68</v>
      </c>
      <c r="E21" s="52" t="s">
        <v>40</v>
      </c>
      <c r="F21" s="67">
        <v>1</v>
      </c>
      <c r="G21" s="67">
        <v>200</v>
      </c>
      <c r="H21" s="67">
        <v>200</v>
      </c>
      <c r="I21" s="69" t="s">
        <v>89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 t="s">
        <v>98</v>
      </c>
      <c r="W21" s="2"/>
    </row>
    <row r="22" spans="1:23" ht="15.75">
      <c r="A22" s="95" t="s">
        <v>83</v>
      </c>
      <c r="B22" s="96"/>
      <c r="C22" s="96"/>
      <c r="D22" s="96"/>
      <c r="E22" s="97"/>
      <c r="F22" s="59"/>
      <c r="G22" s="59"/>
      <c r="H22" s="60">
        <f>H21+H20</f>
        <v>1140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 t="s">
        <v>20</v>
      </c>
      <c r="W22" s="2"/>
    </row>
    <row r="23" spans="1:22" s="33" customFormat="1" ht="20.25">
      <c r="A23" s="83" t="s">
        <v>36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33" customFormat="1" ht="31.5">
      <c r="A24" s="52">
        <v>4</v>
      </c>
      <c r="B24" s="48" t="s">
        <v>42</v>
      </c>
      <c r="C24" s="52">
        <v>9412129</v>
      </c>
      <c r="D24" s="47" t="s">
        <v>68</v>
      </c>
      <c r="E24" s="52" t="s">
        <v>40</v>
      </c>
      <c r="F24" s="67">
        <v>32</v>
      </c>
      <c r="G24" s="67">
        <v>12.6</v>
      </c>
      <c r="H24" s="67">
        <v>403.2</v>
      </c>
      <c r="I24" s="71" t="s">
        <v>50</v>
      </c>
      <c r="J24" s="72"/>
      <c r="K24" s="72"/>
      <c r="L24" s="72"/>
      <c r="M24" s="68"/>
      <c r="N24" s="72"/>
      <c r="O24" s="72"/>
      <c r="P24" s="72"/>
      <c r="Q24" s="68"/>
      <c r="R24" s="45"/>
      <c r="S24" s="45"/>
      <c r="T24" s="45"/>
      <c r="U24" s="45"/>
      <c r="V24" s="55" t="s">
        <v>97</v>
      </c>
    </row>
    <row r="25" spans="1:22" s="33" customFormat="1" ht="31.5">
      <c r="A25" s="52">
        <v>5</v>
      </c>
      <c r="B25" s="48" t="s">
        <v>43</v>
      </c>
      <c r="C25" s="52">
        <v>9412129</v>
      </c>
      <c r="D25" s="47" t="s">
        <v>68</v>
      </c>
      <c r="E25" s="52" t="s">
        <v>40</v>
      </c>
      <c r="F25" s="67">
        <v>16</v>
      </c>
      <c r="G25" s="68">
        <v>10.15</v>
      </c>
      <c r="H25" s="68">
        <v>162.4</v>
      </c>
      <c r="I25" s="71" t="s">
        <v>50</v>
      </c>
      <c r="J25" s="73"/>
      <c r="K25" s="73"/>
      <c r="L25" s="73"/>
      <c r="M25" s="68"/>
      <c r="N25" s="72"/>
      <c r="O25" s="72"/>
      <c r="P25" s="72"/>
      <c r="Q25" s="68"/>
      <c r="R25" s="45"/>
      <c r="S25" s="45"/>
      <c r="T25" s="45"/>
      <c r="U25" s="45"/>
      <c r="V25" s="55" t="s">
        <v>97</v>
      </c>
    </row>
    <row r="26" spans="1:22" s="33" customFormat="1" ht="31.5">
      <c r="A26" s="52">
        <v>6</v>
      </c>
      <c r="B26" s="48" t="s">
        <v>44</v>
      </c>
      <c r="C26" s="52">
        <v>9412129</v>
      </c>
      <c r="D26" s="47" t="s">
        <v>68</v>
      </c>
      <c r="E26" s="52" t="s">
        <v>40</v>
      </c>
      <c r="F26" s="67"/>
      <c r="G26" s="67"/>
      <c r="H26" s="67"/>
      <c r="I26" s="68"/>
      <c r="J26" s="72">
        <v>32</v>
      </c>
      <c r="K26" s="72">
        <v>11.5</v>
      </c>
      <c r="L26" s="72">
        <v>368</v>
      </c>
      <c r="M26" s="71" t="s">
        <v>51</v>
      </c>
      <c r="N26" s="72"/>
      <c r="O26" s="72"/>
      <c r="P26" s="72"/>
      <c r="Q26" s="68"/>
      <c r="R26" s="45"/>
      <c r="S26" s="45"/>
      <c r="T26" s="45"/>
      <c r="U26" s="45"/>
      <c r="V26" s="55" t="s">
        <v>97</v>
      </c>
    </row>
    <row r="27" spans="1:22" s="33" customFormat="1" ht="84" customHeight="1">
      <c r="A27" s="52">
        <v>7</v>
      </c>
      <c r="B27" s="48" t="s">
        <v>45</v>
      </c>
      <c r="C27" s="52">
        <v>9412129</v>
      </c>
      <c r="D27" s="49" t="s">
        <v>100</v>
      </c>
      <c r="E27" s="52" t="s">
        <v>40</v>
      </c>
      <c r="F27" s="74"/>
      <c r="G27" s="74"/>
      <c r="H27" s="74"/>
      <c r="I27" s="74"/>
      <c r="J27" s="72">
        <v>32</v>
      </c>
      <c r="K27" s="72">
        <v>9.2</v>
      </c>
      <c r="L27" s="72">
        <v>294.4</v>
      </c>
      <c r="M27" s="71" t="s">
        <v>51</v>
      </c>
      <c r="N27" s="74"/>
      <c r="O27" s="74"/>
      <c r="P27" s="74"/>
      <c r="Q27" s="68"/>
      <c r="R27" s="50"/>
      <c r="S27" s="50"/>
      <c r="T27" s="50"/>
      <c r="U27" s="45"/>
      <c r="V27" s="55" t="s">
        <v>97</v>
      </c>
    </row>
    <row r="28" spans="1:22" s="33" customFormat="1" ht="31.5">
      <c r="A28" s="52">
        <v>8</v>
      </c>
      <c r="B28" s="48" t="s">
        <v>46</v>
      </c>
      <c r="C28" s="52">
        <v>9412129</v>
      </c>
      <c r="D28" s="47" t="s">
        <v>68</v>
      </c>
      <c r="E28" s="52" t="s">
        <v>40</v>
      </c>
      <c r="F28" s="74"/>
      <c r="G28" s="74"/>
      <c r="H28" s="74"/>
      <c r="I28" s="74"/>
      <c r="J28" s="72"/>
      <c r="K28" s="72"/>
      <c r="L28" s="72"/>
      <c r="M28" s="68"/>
      <c r="N28" s="72">
        <v>16</v>
      </c>
      <c r="O28" s="72">
        <v>9.2</v>
      </c>
      <c r="P28" s="72">
        <v>147.2</v>
      </c>
      <c r="Q28" s="75" t="s">
        <v>52</v>
      </c>
      <c r="R28" s="45"/>
      <c r="S28" s="45"/>
      <c r="T28" s="45"/>
      <c r="U28" s="45"/>
      <c r="V28" s="55" t="s">
        <v>97</v>
      </c>
    </row>
    <row r="29" spans="1:22" s="33" customFormat="1" ht="31.5">
      <c r="A29" s="52">
        <v>9</v>
      </c>
      <c r="B29" s="48" t="s">
        <v>47</v>
      </c>
      <c r="C29" s="52">
        <v>9412123</v>
      </c>
      <c r="D29" s="47" t="s">
        <v>68</v>
      </c>
      <c r="E29" s="52" t="s">
        <v>40</v>
      </c>
      <c r="F29" s="67"/>
      <c r="G29" s="67"/>
      <c r="H29" s="67"/>
      <c r="I29" s="68"/>
      <c r="J29" s="72"/>
      <c r="K29" s="72"/>
      <c r="L29" s="72"/>
      <c r="M29" s="68"/>
      <c r="N29" s="72">
        <v>48</v>
      </c>
      <c r="O29" s="72">
        <v>10.1</v>
      </c>
      <c r="P29" s="72">
        <v>484.8</v>
      </c>
      <c r="Q29" s="75" t="s">
        <v>52</v>
      </c>
      <c r="R29" s="45"/>
      <c r="S29" s="45"/>
      <c r="T29" s="45"/>
      <c r="U29" s="45"/>
      <c r="V29" s="55" t="s">
        <v>97</v>
      </c>
    </row>
    <row r="30" spans="1:22" s="33" customFormat="1" ht="15.75">
      <c r="A30" s="95" t="s">
        <v>84</v>
      </c>
      <c r="B30" s="96"/>
      <c r="C30" s="96"/>
      <c r="D30" s="96"/>
      <c r="E30" s="97"/>
      <c r="F30" s="59"/>
      <c r="G30" s="59"/>
      <c r="H30" s="59">
        <f>SUM(H24:H29)</f>
        <v>565.6</v>
      </c>
      <c r="I30" s="59"/>
      <c r="J30" s="59"/>
      <c r="K30" s="59"/>
      <c r="L30" s="59">
        <f>SUM(L24:L29)</f>
        <v>662.4</v>
      </c>
      <c r="M30" s="59"/>
      <c r="N30" s="59"/>
      <c r="O30" s="59"/>
      <c r="P30" s="59">
        <f>SUM(P24:P29)</f>
        <v>632</v>
      </c>
      <c r="Q30" s="59"/>
      <c r="R30" s="59"/>
      <c r="S30" s="59"/>
      <c r="T30" s="59"/>
      <c r="U30" s="59"/>
      <c r="V30" s="59" t="s">
        <v>20</v>
      </c>
    </row>
    <row r="31" spans="1:22" s="33" customFormat="1" ht="20.25">
      <c r="A31" s="83" t="s">
        <v>37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</row>
    <row r="32" spans="1:22" s="33" customFormat="1" ht="31.5">
      <c r="A32" s="52">
        <v>10</v>
      </c>
      <c r="B32" s="54" t="s">
        <v>39</v>
      </c>
      <c r="C32" s="52">
        <v>1811490</v>
      </c>
      <c r="D32" s="47" t="s">
        <v>68</v>
      </c>
      <c r="E32" s="52" t="s">
        <v>40</v>
      </c>
      <c r="F32" s="67"/>
      <c r="G32" s="67"/>
      <c r="H32" s="67"/>
      <c r="I32" s="68"/>
      <c r="J32" s="68">
        <v>100</v>
      </c>
      <c r="K32" s="68">
        <v>9.75</v>
      </c>
      <c r="L32" s="68">
        <v>975</v>
      </c>
      <c r="M32" s="76" t="s">
        <v>88</v>
      </c>
      <c r="N32" s="45"/>
      <c r="O32" s="45"/>
      <c r="P32" s="45"/>
      <c r="Q32" s="45"/>
      <c r="R32" s="45"/>
      <c r="S32" s="45"/>
      <c r="T32" s="50"/>
      <c r="U32" s="45"/>
      <c r="V32" s="55" t="s">
        <v>96</v>
      </c>
    </row>
    <row r="33" spans="1:22" ht="15.75">
      <c r="A33" s="95" t="s">
        <v>87</v>
      </c>
      <c r="B33" s="96"/>
      <c r="C33" s="96"/>
      <c r="D33" s="96"/>
      <c r="E33" s="97"/>
      <c r="F33" s="61"/>
      <c r="G33" s="61"/>
      <c r="H33" s="61"/>
      <c r="I33" s="62"/>
      <c r="J33" s="62"/>
      <c r="K33" s="62"/>
      <c r="L33" s="65">
        <f>L32</f>
        <v>975</v>
      </c>
      <c r="M33" s="63"/>
      <c r="N33" s="62"/>
      <c r="O33" s="62"/>
      <c r="P33" s="62"/>
      <c r="Q33" s="62"/>
      <c r="R33" s="62"/>
      <c r="S33" s="62"/>
      <c r="T33" s="62"/>
      <c r="U33" s="62"/>
      <c r="V33" s="59" t="s">
        <v>20</v>
      </c>
    </row>
    <row r="34" spans="1:22" ht="2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2" ht="78.75">
      <c r="A35" s="10">
        <v>11</v>
      </c>
      <c r="B35" s="40" t="s">
        <v>54</v>
      </c>
      <c r="C35" s="39">
        <v>1811000</v>
      </c>
      <c r="D35" s="39" t="s">
        <v>55</v>
      </c>
      <c r="E35" s="39" t="s">
        <v>56</v>
      </c>
      <c r="F35" s="41"/>
      <c r="G35" s="41"/>
      <c r="H35" s="41"/>
      <c r="I35" s="39"/>
      <c r="J35" s="39"/>
      <c r="K35" s="39"/>
      <c r="L35" s="39"/>
      <c r="M35" s="39"/>
      <c r="N35" s="39">
        <v>2</v>
      </c>
      <c r="O35" s="42">
        <v>100</v>
      </c>
      <c r="P35" s="42">
        <v>200</v>
      </c>
      <c r="Q35" s="44" t="s">
        <v>57</v>
      </c>
      <c r="R35" s="39"/>
      <c r="S35" s="39"/>
      <c r="T35" s="39"/>
      <c r="U35" s="39"/>
      <c r="V35" s="56" t="s">
        <v>94</v>
      </c>
    </row>
    <row r="36" spans="1:22" ht="78.75">
      <c r="A36" s="10">
        <v>12</v>
      </c>
      <c r="B36" s="40" t="s">
        <v>58</v>
      </c>
      <c r="C36" s="39">
        <v>1819940</v>
      </c>
      <c r="D36" s="39" t="s">
        <v>55</v>
      </c>
      <c r="E36" s="39" t="s">
        <v>56</v>
      </c>
      <c r="F36" s="41"/>
      <c r="G36" s="41"/>
      <c r="H36" s="41"/>
      <c r="I36" s="39"/>
      <c r="J36" s="39"/>
      <c r="K36" s="39"/>
      <c r="L36" s="39"/>
      <c r="M36" s="39"/>
      <c r="N36" s="39">
        <v>2</v>
      </c>
      <c r="O36" s="42">
        <v>80</v>
      </c>
      <c r="P36" s="42">
        <v>160</v>
      </c>
      <c r="Q36" s="44" t="s">
        <v>59</v>
      </c>
      <c r="R36" s="39"/>
      <c r="S36" s="39"/>
      <c r="T36" s="39"/>
      <c r="U36" s="39"/>
      <c r="V36" s="56" t="s">
        <v>94</v>
      </c>
    </row>
    <row r="37" spans="1:22" ht="31.5">
      <c r="A37" s="10">
        <v>13</v>
      </c>
      <c r="B37" s="40" t="s">
        <v>60</v>
      </c>
      <c r="C37" s="39">
        <v>3230000</v>
      </c>
      <c r="D37" s="39" t="s">
        <v>61</v>
      </c>
      <c r="E37" s="39" t="s">
        <v>56</v>
      </c>
      <c r="F37" s="41"/>
      <c r="G37" s="41"/>
      <c r="H37" s="41"/>
      <c r="I37" s="39"/>
      <c r="J37" s="39"/>
      <c r="K37" s="39"/>
      <c r="L37" s="39"/>
      <c r="M37" s="39"/>
      <c r="N37" s="39">
        <v>2</v>
      </c>
      <c r="O37" s="42">
        <v>280</v>
      </c>
      <c r="P37" s="42">
        <v>560</v>
      </c>
      <c r="Q37" s="44" t="s">
        <v>62</v>
      </c>
      <c r="R37" s="39"/>
      <c r="S37" s="39"/>
      <c r="T37" s="39"/>
      <c r="U37" s="39"/>
      <c r="V37" s="56" t="s">
        <v>94</v>
      </c>
    </row>
    <row r="38" spans="1:22" ht="31.5">
      <c r="A38" s="10">
        <v>14</v>
      </c>
      <c r="B38" s="40" t="s">
        <v>63</v>
      </c>
      <c r="C38" s="39">
        <v>2211010</v>
      </c>
      <c r="D38" s="39" t="s">
        <v>61</v>
      </c>
      <c r="E38" s="39" t="s">
        <v>56</v>
      </c>
      <c r="F38" s="41"/>
      <c r="G38" s="41"/>
      <c r="H38" s="41"/>
      <c r="I38" s="39"/>
      <c r="J38" s="39">
        <v>1</v>
      </c>
      <c r="K38" s="42">
        <v>1000</v>
      </c>
      <c r="L38" s="42">
        <v>1000</v>
      </c>
      <c r="M38" s="44" t="s">
        <v>64</v>
      </c>
      <c r="N38" s="39"/>
      <c r="O38" s="39"/>
      <c r="P38" s="39"/>
      <c r="Q38" s="39"/>
      <c r="R38" s="39"/>
      <c r="S38" s="39"/>
      <c r="T38" s="39"/>
      <c r="U38" s="39"/>
      <c r="V38" s="56" t="s">
        <v>95</v>
      </c>
    </row>
    <row r="39" spans="1:22" ht="31.5">
      <c r="A39" s="10">
        <v>15</v>
      </c>
      <c r="B39" s="40" t="s">
        <v>65</v>
      </c>
      <c r="C39" s="39">
        <v>2211010</v>
      </c>
      <c r="D39" s="39" t="s">
        <v>61</v>
      </c>
      <c r="E39" s="39" t="s">
        <v>56</v>
      </c>
      <c r="F39" s="41"/>
      <c r="G39" s="41"/>
      <c r="H39" s="41"/>
      <c r="I39" s="39"/>
      <c r="J39" s="39"/>
      <c r="K39" s="39"/>
      <c r="L39" s="39"/>
      <c r="M39" s="39"/>
      <c r="N39" s="39"/>
      <c r="O39" s="39"/>
      <c r="P39" s="39"/>
      <c r="Q39" s="39"/>
      <c r="R39" s="39">
        <v>1</v>
      </c>
      <c r="S39" s="42">
        <v>810</v>
      </c>
      <c r="T39" s="42">
        <v>810</v>
      </c>
      <c r="U39" s="44" t="s">
        <v>66</v>
      </c>
      <c r="V39" s="56" t="s">
        <v>95</v>
      </c>
    </row>
    <row r="40" spans="1:22" ht="63">
      <c r="A40" s="10">
        <v>16</v>
      </c>
      <c r="B40" s="40" t="s">
        <v>76</v>
      </c>
      <c r="C40" s="10">
        <v>4560205</v>
      </c>
      <c r="D40" s="10" t="s">
        <v>68</v>
      </c>
      <c r="E40" s="10" t="s">
        <v>72</v>
      </c>
      <c r="F40" s="43">
        <v>1</v>
      </c>
      <c r="G40" s="43">
        <v>420</v>
      </c>
      <c r="H40" s="43">
        <v>420</v>
      </c>
      <c r="I40" s="43" t="s">
        <v>77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0" t="s">
        <v>70</v>
      </c>
    </row>
    <row r="41" spans="1:22" ht="78.75">
      <c r="A41" s="10">
        <v>17</v>
      </c>
      <c r="B41" s="40" t="s">
        <v>80</v>
      </c>
      <c r="C41" s="10">
        <v>4560205</v>
      </c>
      <c r="D41" s="10" t="s">
        <v>68</v>
      </c>
      <c r="E41" s="10" t="s">
        <v>72</v>
      </c>
      <c r="F41" s="43">
        <v>1</v>
      </c>
      <c r="G41" s="43">
        <v>2000</v>
      </c>
      <c r="H41" s="43">
        <v>2000</v>
      </c>
      <c r="I41" s="43" t="s">
        <v>81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0" t="s">
        <v>70</v>
      </c>
    </row>
    <row r="42" spans="1:22" ht="78.75">
      <c r="A42" s="10">
        <v>18</v>
      </c>
      <c r="B42" s="40" t="s">
        <v>122</v>
      </c>
      <c r="C42" s="10">
        <v>4560205</v>
      </c>
      <c r="D42" s="10" t="s">
        <v>68</v>
      </c>
      <c r="E42" s="10" t="s">
        <v>72</v>
      </c>
      <c r="F42" s="43">
        <v>1</v>
      </c>
      <c r="G42" s="43">
        <v>1000</v>
      </c>
      <c r="H42" s="43">
        <v>1000</v>
      </c>
      <c r="I42" s="43" t="s">
        <v>123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0" t="s">
        <v>124</v>
      </c>
    </row>
    <row r="43" spans="1:22" ht="63">
      <c r="A43" s="10">
        <v>19</v>
      </c>
      <c r="B43" s="40" t="s">
        <v>114</v>
      </c>
      <c r="C43" s="10">
        <v>4560205</v>
      </c>
      <c r="D43" s="10" t="s">
        <v>68</v>
      </c>
      <c r="E43" s="10" t="s">
        <v>72</v>
      </c>
      <c r="F43" s="43"/>
      <c r="G43" s="43"/>
      <c r="H43" s="43"/>
      <c r="I43" s="43"/>
      <c r="J43" s="43">
        <v>1</v>
      </c>
      <c r="K43" s="43">
        <v>500</v>
      </c>
      <c r="L43" s="43">
        <v>500</v>
      </c>
      <c r="M43" s="43" t="s">
        <v>115</v>
      </c>
      <c r="N43" s="43"/>
      <c r="O43" s="43"/>
      <c r="P43" s="43"/>
      <c r="Q43" s="43"/>
      <c r="R43" s="43"/>
      <c r="S43" s="43"/>
      <c r="T43" s="43"/>
      <c r="U43" s="43"/>
      <c r="V43" s="40" t="s">
        <v>70</v>
      </c>
    </row>
    <row r="44" spans="1:22" ht="78.75">
      <c r="A44" s="10">
        <v>20</v>
      </c>
      <c r="B44" s="40" t="s">
        <v>75</v>
      </c>
      <c r="C44" s="10">
        <v>4560205</v>
      </c>
      <c r="D44" s="10" t="s">
        <v>68</v>
      </c>
      <c r="E44" s="10" t="s">
        <v>72</v>
      </c>
      <c r="F44" s="43"/>
      <c r="G44" s="43"/>
      <c r="H44" s="43"/>
      <c r="I44" s="43"/>
      <c r="J44" s="43">
        <v>1</v>
      </c>
      <c r="K44" s="43">
        <v>1000</v>
      </c>
      <c r="L44" s="43">
        <v>1000</v>
      </c>
      <c r="M44" s="43" t="s">
        <v>116</v>
      </c>
      <c r="N44" s="43"/>
      <c r="O44" s="43"/>
      <c r="P44" s="43"/>
      <c r="Q44" s="43"/>
      <c r="R44" s="43"/>
      <c r="S44" s="43"/>
      <c r="T44" s="43"/>
      <c r="U44" s="43"/>
      <c r="V44" s="40" t="s">
        <v>70</v>
      </c>
    </row>
    <row r="45" spans="1:22" ht="47.25">
      <c r="A45" s="10">
        <v>21</v>
      </c>
      <c r="B45" s="40" t="s">
        <v>133</v>
      </c>
      <c r="C45" s="10">
        <v>4560205</v>
      </c>
      <c r="D45" s="10" t="s">
        <v>68</v>
      </c>
      <c r="E45" s="10" t="s">
        <v>72</v>
      </c>
      <c r="F45" s="43"/>
      <c r="G45" s="43"/>
      <c r="H45" s="43"/>
      <c r="I45" s="43"/>
      <c r="J45" s="43">
        <v>1</v>
      </c>
      <c r="K45" s="43">
        <v>470</v>
      </c>
      <c r="L45" s="43">
        <v>470</v>
      </c>
      <c r="M45" s="43" t="s">
        <v>134</v>
      </c>
      <c r="N45" s="43"/>
      <c r="O45" s="43"/>
      <c r="P45" s="43"/>
      <c r="Q45" s="43"/>
      <c r="R45" s="43"/>
      <c r="S45" s="43"/>
      <c r="T45" s="43"/>
      <c r="U45" s="43"/>
      <c r="V45" s="40" t="s">
        <v>70</v>
      </c>
    </row>
    <row r="46" spans="1:22" ht="63">
      <c r="A46" s="10">
        <v>22</v>
      </c>
      <c r="B46" s="40" t="s">
        <v>73</v>
      </c>
      <c r="C46" s="10">
        <v>4560205</v>
      </c>
      <c r="D46" s="10" t="s">
        <v>68</v>
      </c>
      <c r="E46" s="10" t="s">
        <v>72</v>
      </c>
      <c r="F46" s="43"/>
      <c r="G46" s="43"/>
      <c r="H46" s="43"/>
      <c r="I46" s="43"/>
      <c r="J46" s="43">
        <v>1</v>
      </c>
      <c r="K46" s="43">
        <v>1000</v>
      </c>
      <c r="L46" s="43">
        <v>1000</v>
      </c>
      <c r="M46" s="43" t="s">
        <v>113</v>
      </c>
      <c r="N46" s="43"/>
      <c r="O46" s="43"/>
      <c r="P46" s="43"/>
      <c r="Q46" s="43"/>
      <c r="R46" s="43"/>
      <c r="S46" s="43"/>
      <c r="T46" s="43"/>
      <c r="U46" s="43"/>
      <c r="V46" s="40" t="s">
        <v>70</v>
      </c>
    </row>
    <row r="47" spans="1:22" ht="47.25">
      <c r="A47" s="10">
        <v>23</v>
      </c>
      <c r="B47" s="40" t="s">
        <v>111</v>
      </c>
      <c r="C47" s="10">
        <v>4560205</v>
      </c>
      <c r="D47" s="10" t="s">
        <v>68</v>
      </c>
      <c r="E47" s="10" t="s">
        <v>72</v>
      </c>
      <c r="F47" s="43"/>
      <c r="G47" s="43"/>
      <c r="H47" s="43"/>
      <c r="I47" s="43"/>
      <c r="J47" s="43">
        <v>1</v>
      </c>
      <c r="K47" s="43">
        <v>200</v>
      </c>
      <c r="L47" s="43">
        <v>200</v>
      </c>
      <c r="M47" s="43" t="s">
        <v>112</v>
      </c>
      <c r="N47" s="43"/>
      <c r="O47" s="43"/>
      <c r="P47" s="43"/>
      <c r="Q47" s="43"/>
      <c r="R47" s="43"/>
      <c r="S47" s="43"/>
      <c r="T47" s="43"/>
      <c r="U47" s="43"/>
      <c r="V47" s="40" t="s">
        <v>70</v>
      </c>
    </row>
    <row r="48" spans="1:22" ht="47.25">
      <c r="A48" s="10">
        <v>24</v>
      </c>
      <c r="B48" s="40" t="s">
        <v>107</v>
      </c>
      <c r="C48" s="10">
        <v>4560205</v>
      </c>
      <c r="D48" s="10" t="s">
        <v>68</v>
      </c>
      <c r="E48" s="10" t="s">
        <v>72</v>
      </c>
      <c r="F48" s="43"/>
      <c r="G48" s="43"/>
      <c r="H48" s="43"/>
      <c r="I48" s="43"/>
      <c r="J48" s="43">
        <v>1</v>
      </c>
      <c r="K48" s="43">
        <v>400</v>
      </c>
      <c r="L48" s="43">
        <v>400</v>
      </c>
      <c r="M48" s="43" t="s">
        <v>108</v>
      </c>
      <c r="N48" s="43"/>
      <c r="O48" s="43"/>
      <c r="P48" s="43"/>
      <c r="Q48" s="43"/>
      <c r="R48" s="43"/>
      <c r="S48" s="43"/>
      <c r="T48" s="77"/>
      <c r="U48" s="43"/>
      <c r="V48" s="40" t="s">
        <v>70</v>
      </c>
    </row>
    <row r="49" spans="1:22" ht="78.75">
      <c r="A49" s="10">
        <v>25</v>
      </c>
      <c r="B49" s="40" t="s">
        <v>105</v>
      </c>
      <c r="C49" s="10">
        <v>4560205</v>
      </c>
      <c r="D49" s="10" t="s">
        <v>68</v>
      </c>
      <c r="E49" s="10" t="s">
        <v>72</v>
      </c>
      <c r="F49" s="43"/>
      <c r="G49" s="43"/>
      <c r="H49" s="43"/>
      <c r="I49" s="43"/>
      <c r="J49" s="43">
        <v>1</v>
      </c>
      <c r="K49" s="43">
        <v>500</v>
      </c>
      <c r="L49" s="43">
        <v>500</v>
      </c>
      <c r="M49" s="43" t="s">
        <v>106</v>
      </c>
      <c r="N49" s="43"/>
      <c r="O49" s="43"/>
      <c r="P49" s="43"/>
      <c r="Q49" s="43"/>
      <c r="R49" s="43"/>
      <c r="S49" s="43"/>
      <c r="T49" s="77"/>
      <c r="U49" s="43"/>
      <c r="V49" s="40" t="s">
        <v>70</v>
      </c>
    </row>
    <row r="50" spans="1:22" ht="47.25">
      <c r="A50" s="10">
        <v>26</v>
      </c>
      <c r="B50" s="40" t="s">
        <v>110</v>
      </c>
      <c r="C50" s="10">
        <v>4560205</v>
      </c>
      <c r="D50" s="10" t="s">
        <v>68</v>
      </c>
      <c r="E50" s="10" t="s">
        <v>72</v>
      </c>
      <c r="F50" s="43"/>
      <c r="G50" s="43"/>
      <c r="H50" s="43"/>
      <c r="I50" s="43"/>
      <c r="J50" s="43">
        <v>1</v>
      </c>
      <c r="K50" s="43">
        <v>2900</v>
      </c>
      <c r="L50" s="43">
        <v>2900</v>
      </c>
      <c r="M50" s="43" t="s">
        <v>74</v>
      </c>
      <c r="N50" s="43"/>
      <c r="O50" s="43"/>
      <c r="P50" s="43"/>
      <c r="Q50" s="43"/>
      <c r="R50" s="43"/>
      <c r="S50" s="43"/>
      <c r="T50" s="43"/>
      <c r="U50" s="43"/>
      <c r="V50" s="40" t="s">
        <v>70</v>
      </c>
    </row>
    <row r="51" spans="1:22" ht="31.5">
      <c r="A51" s="10">
        <v>27</v>
      </c>
      <c r="B51" s="40" t="s">
        <v>71</v>
      </c>
      <c r="C51" s="10">
        <v>4560205</v>
      </c>
      <c r="D51" s="10" t="s">
        <v>68</v>
      </c>
      <c r="E51" s="10" t="s">
        <v>72</v>
      </c>
      <c r="F51" s="43"/>
      <c r="G51" s="43"/>
      <c r="H51" s="43"/>
      <c r="I51" s="43"/>
      <c r="J51" s="43">
        <v>1</v>
      </c>
      <c r="K51" s="43">
        <v>1000</v>
      </c>
      <c r="L51" s="43">
        <v>1000</v>
      </c>
      <c r="M51" s="43" t="s">
        <v>109</v>
      </c>
      <c r="N51" s="43"/>
      <c r="O51" s="43"/>
      <c r="P51" s="43"/>
      <c r="Q51" s="43"/>
      <c r="R51" s="43"/>
      <c r="S51" s="43"/>
      <c r="T51" s="43"/>
      <c r="U51" s="43"/>
      <c r="V51" s="40" t="s">
        <v>70</v>
      </c>
    </row>
    <row r="52" spans="1:22" ht="63">
      <c r="A52" s="10">
        <v>28</v>
      </c>
      <c r="B52" s="40" t="s">
        <v>118</v>
      </c>
      <c r="C52" s="10">
        <v>4560205</v>
      </c>
      <c r="D52" s="10" t="s">
        <v>68</v>
      </c>
      <c r="E52" s="10" t="s">
        <v>72</v>
      </c>
      <c r="F52" s="43"/>
      <c r="G52" s="43"/>
      <c r="H52" s="43"/>
      <c r="I52" s="43"/>
      <c r="J52" s="43">
        <v>1</v>
      </c>
      <c r="K52" s="43">
        <v>800</v>
      </c>
      <c r="L52" s="43">
        <v>800</v>
      </c>
      <c r="M52" s="43" t="s">
        <v>119</v>
      </c>
      <c r="N52" s="43"/>
      <c r="O52" s="43"/>
      <c r="P52" s="43"/>
      <c r="Q52" s="43"/>
      <c r="R52" s="43"/>
      <c r="S52" s="43"/>
      <c r="T52" s="43"/>
      <c r="U52" s="43"/>
      <c r="V52" s="40" t="s">
        <v>120</v>
      </c>
    </row>
    <row r="53" spans="1:22" ht="63">
      <c r="A53" s="10">
        <v>29</v>
      </c>
      <c r="B53" s="40" t="s">
        <v>67</v>
      </c>
      <c r="C53" s="10">
        <v>4560205</v>
      </c>
      <c r="D53" s="10" t="s">
        <v>68</v>
      </c>
      <c r="E53" s="10" t="s">
        <v>69</v>
      </c>
      <c r="F53" s="43"/>
      <c r="G53" s="43"/>
      <c r="H53" s="43"/>
      <c r="I53" s="43"/>
      <c r="J53" s="43">
        <v>1</v>
      </c>
      <c r="K53" s="43">
        <v>1000</v>
      </c>
      <c r="L53" s="43">
        <v>1000</v>
      </c>
      <c r="M53" s="43" t="s">
        <v>104</v>
      </c>
      <c r="N53" s="43"/>
      <c r="O53" s="43"/>
      <c r="P53" s="43"/>
      <c r="Q53" s="43"/>
      <c r="R53" s="43"/>
      <c r="S53" s="43"/>
      <c r="T53" s="77"/>
      <c r="U53" s="43"/>
      <c r="V53" s="40" t="s">
        <v>70</v>
      </c>
    </row>
    <row r="54" spans="1:22" ht="78.75">
      <c r="A54" s="10">
        <v>30</v>
      </c>
      <c r="B54" s="40" t="s">
        <v>79</v>
      </c>
      <c r="C54" s="10">
        <v>4560205</v>
      </c>
      <c r="D54" s="10" t="s">
        <v>136</v>
      </c>
      <c r="E54" s="10" t="s">
        <v>72</v>
      </c>
      <c r="F54" s="43"/>
      <c r="G54" s="43"/>
      <c r="H54" s="43"/>
      <c r="I54" s="43"/>
      <c r="J54" s="43">
        <v>1</v>
      </c>
      <c r="K54" s="43">
        <v>1500</v>
      </c>
      <c r="L54" s="43">
        <v>1500</v>
      </c>
      <c r="M54" s="43" t="s">
        <v>121</v>
      </c>
      <c r="N54" s="43"/>
      <c r="O54" s="43"/>
      <c r="P54" s="43"/>
      <c r="Q54" s="43"/>
      <c r="R54" s="43"/>
      <c r="S54" s="43"/>
      <c r="T54" s="43"/>
      <c r="U54" s="43"/>
      <c r="V54" s="40" t="s">
        <v>70</v>
      </c>
    </row>
    <row r="55" spans="1:22" ht="63">
      <c r="A55" s="10">
        <v>31</v>
      </c>
      <c r="B55" s="40" t="s">
        <v>78</v>
      </c>
      <c r="C55" s="10">
        <v>4560205</v>
      </c>
      <c r="D55" s="10" t="s">
        <v>68</v>
      </c>
      <c r="E55" s="10" t="s">
        <v>72</v>
      </c>
      <c r="F55" s="43"/>
      <c r="G55" s="43"/>
      <c r="H55" s="43"/>
      <c r="I55" s="43"/>
      <c r="J55" s="43">
        <v>1</v>
      </c>
      <c r="K55" s="43">
        <v>980.4</v>
      </c>
      <c r="L55" s="43">
        <v>980.4</v>
      </c>
      <c r="M55" s="43" t="s">
        <v>117</v>
      </c>
      <c r="N55" s="43"/>
      <c r="O55" s="43"/>
      <c r="P55" s="43"/>
      <c r="Q55" s="43"/>
      <c r="R55" s="43"/>
      <c r="S55" s="43"/>
      <c r="T55" s="43"/>
      <c r="U55" s="43"/>
      <c r="V55" s="40" t="s">
        <v>70</v>
      </c>
    </row>
    <row r="56" spans="1:22" ht="31.5">
      <c r="A56" s="10">
        <v>32</v>
      </c>
      <c r="B56" s="40" t="s">
        <v>128</v>
      </c>
      <c r="C56" s="10">
        <v>4560205</v>
      </c>
      <c r="D56" s="10" t="s">
        <v>68</v>
      </c>
      <c r="E56" s="10" t="s">
        <v>72</v>
      </c>
      <c r="F56" s="43"/>
      <c r="G56" s="43"/>
      <c r="H56" s="43"/>
      <c r="I56" s="43"/>
      <c r="J56" s="78"/>
      <c r="K56" s="78"/>
      <c r="L56" s="78"/>
      <c r="M56" s="78"/>
      <c r="N56" s="43">
        <v>1</v>
      </c>
      <c r="O56" s="43">
        <v>200</v>
      </c>
      <c r="P56" s="43">
        <v>200</v>
      </c>
      <c r="Q56" s="79" t="s">
        <v>129</v>
      </c>
      <c r="R56" s="43"/>
      <c r="S56" s="43"/>
      <c r="T56" s="43"/>
      <c r="U56" s="43"/>
      <c r="V56" s="40" t="s">
        <v>70</v>
      </c>
    </row>
    <row r="57" spans="1:22" ht="20.25" customHeight="1">
      <c r="A57" s="98" t="s">
        <v>85</v>
      </c>
      <c r="B57" s="98"/>
      <c r="C57" s="98"/>
      <c r="D57" s="98"/>
      <c r="E57" s="98"/>
      <c r="F57" s="53" t="s">
        <v>20</v>
      </c>
      <c r="G57" s="53" t="s">
        <v>20</v>
      </c>
      <c r="H57" s="58">
        <f>SUM(H35:H56)</f>
        <v>3420</v>
      </c>
      <c r="I57" s="57" t="s">
        <v>20</v>
      </c>
      <c r="J57" s="57" t="s">
        <v>20</v>
      </c>
      <c r="K57" s="57" t="s">
        <v>20</v>
      </c>
      <c r="L57" s="58">
        <f>SUM(L35:L56)</f>
        <v>13250.4</v>
      </c>
      <c r="M57" s="57" t="s">
        <v>20</v>
      </c>
      <c r="N57" s="57" t="s">
        <v>20</v>
      </c>
      <c r="O57" s="57" t="s">
        <v>20</v>
      </c>
      <c r="P57" s="58">
        <f>SUM(P35:P56)</f>
        <v>1120</v>
      </c>
      <c r="Q57" s="57" t="s">
        <v>20</v>
      </c>
      <c r="R57" s="57" t="s">
        <v>20</v>
      </c>
      <c r="S57" s="57" t="s">
        <v>20</v>
      </c>
      <c r="T57" s="58">
        <f>SUM(T35:T56)</f>
        <v>810</v>
      </c>
      <c r="U57" s="53" t="s">
        <v>20</v>
      </c>
      <c r="V57" s="53" t="s">
        <v>20</v>
      </c>
    </row>
    <row r="58" spans="1:22" ht="21.75" customHeight="1">
      <c r="A58" s="83" t="s">
        <v>102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spans="1:22" ht="78.75">
      <c r="A59" s="10">
        <v>33</v>
      </c>
      <c r="B59" s="40" t="s">
        <v>130</v>
      </c>
      <c r="C59" s="10">
        <v>7320021</v>
      </c>
      <c r="D59" s="10" t="s">
        <v>131</v>
      </c>
      <c r="E59" s="10" t="s">
        <v>72</v>
      </c>
      <c r="F59" s="43"/>
      <c r="G59" s="43"/>
      <c r="H59" s="43"/>
      <c r="I59" s="43"/>
      <c r="J59" s="43">
        <v>1</v>
      </c>
      <c r="K59" s="43">
        <v>200</v>
      </c>
      <c r="L59" s="43">
        <v>200</v>
      </c>
      <c r="M59" s="43" t="s">
        <v>132</v>
      </c>
      <c r="N59" s="43"/>
      <c r="O59" s="43"/>
      <c r="P59" s="43"/>
      <c r="Q59" s="43"/>
      <c r="R59" s="43"/>
      <c r="S59" s="43"/>
      <c r="T59" s="43"/>
      <c r="U59" s="43"/>
      <c r="V59" s="40" t="s">
        <v>127</v>
      </c>
    </row>
    <row r="60" spans="1:22" ht="31.5">
      <c r="A60" s="10">
        <v>34</v>
      </c>
      <c r="B60" s="40" t="s">
        <v>125</v>
      </c>
      <c r="C60" s="10">
        <v>7320021</v>
      </c>
      <c r="D60" s="10" t="s">
        <v>68</v>
      </c>
      <c r="E60" s="10" t="s">
        <v>72</v>
      </c>
      <c r="F60" s="43"/>
      <c r="G60" s="43"/>
      <c r="H60" s="43"/>
      <c r="I60" s="43"/>
      <c r="J60" s="43">
        <v>1</v>
      </c>
      <c r="K60" s="43">
        <v>300</v>
      </c>
      <c r="L60" s="43">
        <v>300</v>
      </c>
      <c r="M60" s="43" t="s">
        <v>126</v>
      </c>
      <c r="N60" s="43"/>
      <c r="O60" s="43"/>
      <c r="P60" s="43"/>
      <c r="Q60" s="43"/>
      <c r="R60" s="43"/>
      <c r="S60" s="43"/>
      <c r="T60" s="43"/>
      <c r="U60" s="43"/>
      <c r="V60" s="40" t="s">
        <v>127</v>
      </c>
    </row>
    <row r="61" spans="1:22" ht="15.75">
      <c r="A61" s="98" t="s">
        <v>103</v>
      </c>
      <c r="B61" s="98"/>
      <c r="C61" s="98"/>
      <c r="D61" s="98"/>
      <c r="E61" s="98"/>
      <c r="F61" s="53" t="s">
        <v>20</v>
      </c>
      <c r="G61" s="53" t="s">
        <v>20</v>
      </c>
      <c r="H61" s="58">
        <f>SUM(H59:H60)</f>
        <v>0</v>
      </c>
      <c r="I61" s="57" t="s">
        <v>20</v>
      </c>
      <c r="J61" s="57" t="s">
        <v>20</v>
      </c>
      <c r="K61" s="57" t="s">
        <v>20</v>
      </c>
      <c r="L61" s="58">
        <f>SUM(L59:L60)</f>
        <v>500</v>
      </c>
      <c r="M61" s="57" t="s">
        <v>20</v>
      </c>
      <c r="N61" s="57" t="s">
        <v>20</v>
      </c>
      <c r="O61" s="57" t="s">
        <v>20</v>
      </c>
      <c r="P61" s="58">
        <f>SUM(P59:P60)</f>
        <v>0</v>
      </c>
      <c r="Q61" s="57" t="s">
        <v>20</v>
      </c>
      <c r="R61" s="57" t="s">
        <v>20</v>
      </c>
      <c r="S61" s="57" t="s">
        <v>20</v>
      </c>
      <c r="T61" s="58">
        <f>SUM(T59:T60)</f>
        <v>0</v>
      </c>
      <c r="U61" s="53" t="s">
        <v>20</v>
      </c>
      <c r="V61" s="53" t="s">
        <v>20</v>
      </c>
    </row>
    <row r="62" spans="1:22" ht="35.25" customHeight="1">
      <c r="A62" s="99" t="s">
        <v>86</v>
      </c>
      <c r="B62" s="100"/>
      <c r="C62" s="100"/>
      <c r="D62" s="100"/>
      <c r="E62" s="101"/>
      <c r="F62" s="53" t="s">
        <v>20</v>
      </c>
      <c r="G62" s="53" t="s">
        <v>20</v>
      </c>
      <c r="H62" s="58">
        <f>H18+H22+H30+H33+H57+H61</f>
        <v>5125.6</v>
      </c>
      <c r="I62" s="53" t="s">
        <v>20</v>
      </c>
      <c r="J62" s="53" t="s">
        <v>20</v>
      </c>
      <c r="K62" s="53" t="s">
        <v>20</v>
      </c>
      <c r="L62" s="58">
        <f>L18+L22+L30+L33+L57+L61</f>
        <v>15558.1</v>
      </c>
      <c r="M62" s="53" t="s">
        <v>20</v>
      </c>
      <c r="N62" s="53" t="s">
        <v>20</v>
      </c>
      <c r="O62" s="53" t="s">
        <v>20</v>
      </c>
      <c r="P62" s="58">
        <f>P18+P22+P30+P33+P57+P61</f>
        <v>1752</v>
      </c>
      <c r="Q62" s="53" t="s">
        <v>20</v>
      </c>
      <c r="R62" s="53" t="s">
        <v>20</v>
      </c>
      <c r="S62" s="53" t="s">
        <v>20</v>
      </c>
      <c r="T62" s="58">
        <f>T18+T22+T30+T33+T57+T61</f>
        <v>980</v>
      </c>
      <c r="U62" s="53" t="s">
        <v>20</v>
      </c>
      <c r="V62" s="53" t="s">
        <v>20</v>
      </c>
    </row>
    <row r="63" spans="1:22" ht="12.75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3" t="s">
        <v>15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5.5">
      <c r="A65" s="1"/>
      <c r="B65" s="1" t="s">
        <v>14</v>
      </c>
      <c r="C65" s="1"/>
      <c r="D65" s="1"/>
      <c r="E65" s="1"/>
      <c r="F65" s="1"/>
      <c r="G65" s="1"/>
      <c r="H65" s="1"/>
      <c r="I65" s="1"/>
      <c r="J65" s="80"/>
      <c r="K65" s="1"/>
      <c r="L65" s="80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94"/>
      <c r="C66" s="94"/>
      <c r="D66" s="94"/>
      <c r="E66" s="9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</sheetData>
  <mergeCells count="34">
    <mergeCell ref="B66:E66"/>
    <mergeCell ref="A18:E18"/>
    <mergeCell ref="A22:E22"/>
    <mergeCell ref="A30:E30"/>
    <mergeCell ref="A33:E33"/>
    <mergeCell ref="A57:E57"/>
    <mergeCell ref="A62:E62"/>
    <mergeCell ref="A58:V58"/>
    <mergeCell ref="A61:E61"/>
    <mergeCell ref="E12:E14"/>
    <mergeCell ref="F12:U12"/>
    <mergeCell ref="B10:V10"/>
    <mergeCell ref="V12:V14"/>
    <mergeCell ref="F13:I13"/>
    <mergeCell ref="J13:M13"/>
    <mergeCell ref="N13:Q13"/>
    <mergeCell ref="R13:U13"/>
    <mergeCell ref="A12:A14"/>
    <mergeCell ref="B12:B14"/>
    <mergeCell ref="C12:C14"/>
    <mergeCell ref="D12:D14"/>
    <mergeCell ref="Q5:U5"/>
    <mergeCell ref="Q6:U6"/>
    <mergeCell ref="C7:T7"/>
    <mergeCell ref="D9:S9"/>
    <mergeCell ref="T1:V1"/>
    <mergeCell ref="Q2:U2"/>
    <mergeCell ref="Q3:U3"/>
    <mergeCell ref="Q4:U4"/>
    <mergeCell ref="A16:V16"/>
    <mergeCell ref="A34:V34"/>
    <mergeCell ref="A23:V23"/>
    <mergeCell ref="A31:V31"/>
    <mergeCell ref="A19:V19"/>
  </mergeCells>
  <printOptions/>
  <pageMargins left="0.37" right="0.24" top="0.55" bottom="0.5" header="0.31" footer="0.5"/>
  <pageSetup horizontalDpi="600" verticalDpi="600" orientation="landscape" paperSize="9" scale="41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55" zoomScaleNormal="55" workbookViewId="0" topLeftCell="A1">
      <selection activeCell="E47" sqref="E4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12.421875" style="0" customWidth="1"/>
    <col min="4" max="4" width="16.28125" style="0" customWidth="1"/>
    <col min="5" max="5" width="13.0039062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2.281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4" t="s">
        <v>31</v>
      </c>
      <c r="U1" s="84"/>
      <c r="V1" s="84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85" t="s">
        <v>8</v>
      </c>
      <c r="R2" s="85"/>
      <c r="S2" s="85"/>
      <c r="T2" s="85"/>
      <c r="U2" s="85"/>
      <c r="V2" s="4"/>
      <c r="W2" s="1"/>
    </row>
    <row r="3" spans="1:23" ht="34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117"/>
      <c r="R3" s="117"/>
      <c r="S3" s="117"/>
      <c r="T3" s="117"/>
      <c r="U3" s="117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7" t="s">
        <v>33</v>
      </c>
      <c r="R4" s="87"/>
      <c r="S4" s="87"/>
      <c r="T4" s="87"/>
      <c r="U4" s="87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117"/>
      <c r="R5" s="117"/>
      <c r="S5" s="117"/>
      <c r="T5" s="117"/>
      <c r="U5" s="117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7" t="s">
        <v>32</v>
      </c>
      <c r="R6" s="87"/>
      <c r="S6" s="87"/>
      <c r="T6" s="87"/>
      <c r="U6" s="87"/>
      <c r="V6" s="4"/>
      <c r="W6" s="1"/>
    </row>
    <row r="7" spans="1:23" ht="29.25" customHeight="1">
      <c r="A7" s="4"/>
      <c r="B7" s="4"/>
      <c r="C7" s="88" t="s">
        <v>13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15.75">
      <c r="A9" s="5"/>
      <c r="B9" s="5"/>
      <c r="C9" s="5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5"/>
      <c r="U9" s="5"/>
      <c r="V9" s="4"/>
      <c r="W9" s="1"/>
    </row>
    <row r="10" spans="1:23" ht="15.75" customHeight="1">
      <c r="A10" s="5"/>
      <c r="B10" s="92" t="s">
        <v>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4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ht="30" customHeight="1" thickBot="1">
      <c r="A13" s="111" t="s">
        <v>21</v>
      </c>
      <c r="B13" s="103" t="s">
        <v>0</v>
      </c>
      <c r="C13" s="103" t="s">
        <v>1</v>
      </c>
      <c r="D13" s="103" t="s">
        <v>17</v>
      </c>
      <c r="E13" s="103" t="s">
        <v>2</v>
      </c>
      <c r="F13" s="110" t="s">
        <v>7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08" t="s">
        <v>5</v>
      </c>
      <c r="W13" s="1"/>
    </row>
    <row r="14" spans="1:23" ht="30" customHeight="1">
      <c r="A14" s="112"/>
      <c r="B14" s="90"/>
      <c r="C14" s="90"/>
      <c r="D14" s="90"/>
      <c r="E14" s="104"/>
      <c r="F14" s="105" t="s">
        <v>9</v>
      </c>
      <c r="G14" s="106"/>
      <c r="H14" s="106"/>
      <c r="I14" s="81"/>
      <c r="J14" s="105" t="s">
        <v>10</v>
      </c>
      <c r="K14" s="106"/>
      <c r="L14" s="106"/>
      <c r="M14" s="81"/>
      <c r="N14" s="105" t="s">
        <v>11</v>
      </c>
      <c r="O14" s="106"/>
      <c r="P14" s="106"/>
      <c r="Q14" s="81"/>
      <c r="R14" s="105" t="s">
        <v>12</v>
      </c>
      <c r="S14" s="106"/>
      <c r="T14" s="106"/>
      <c r="U14" s="81"/>
      <c r="V14" s="109"/>
      <c r="W14" s="1"/>
    </row>
    <row r="15" spans="1:23" ht="124.5" customHeight="1">
      <c r="A15" s="112"/>
      <c r="B15" s="90"/>
      <c r="C15" s="90"/>
      <c r="D15" s="90"/>
      <c r="E15" s="104"/>
      <c r="F15" s="16" t="s">
        <v>3</v>
      </c>
      <c r="G15" s="10" t="s">
        <v>16</v>
      </c>
      <c r="H15" s="10" t="s">
        <v>4</v>
      </c>
      <c r="I15" s="17" t="s">
        <v>18</v>
      </c>
      <c r="J15" s="16" t="s">
        <v>3</v>
      </c>
      <c r="K15" s="10" t="s">
        <v>16</v>
      </c>
      <c r="L15" s="10" t="s">
        <v>4</v>
      </c>
      <c r="M15" s="17" t="s">
        <v>18</v>
      </c>
      <c r="N15" s="16" t="s">
        <v>3</v>
      </c>
      <c r="O15" s="10" t="s">
        <v>16</v>
      </c>
      <c r="P15" s="10" t="s">
        <v>4</v>
      </c>
      <c r="Q15" s="17" t="s">
        <v>18</v>
      </c>
      <c r="R15" s="16" t="s">
        <v>3</v>
      </c>
      <c r="S15" s="10" t="s">
        <v>16</v>
      </c>
      <c r="T15" s="10" t="s">
        <v>4</v>
      </c>
      <c r="U15" s="17" t="s">
        <v>18</v>
      </c>
      <c r="V15" s="109"/>
      <c r="W15" s="1"/>
    </row>
    <row r="16" spans="1:23" ht="15.75">
      <c r="A16" s="18">
        <v>1</v>
      </c>
      <c r="B16" s="6">
        <v>2</v>
      </c>
      <c r="C16" s="6">
        <v>3</v>
      </c>
      <c r="D16" s="6">
        <v>4</v>
      </c>
      <c r="E16" s="14">
        <v>5</v>
      </c>
      <c r="F16" s="18">
        <v>6</v>
      </c>
      <c r="G16" s="6">
        <v>7</v>
      </c>
      <c r="H16" s="6">
        <v>8</v>
      </c>
      <c r="I16" s="19">
        <v>9</v>
      </c>
      <c r="J16" s="18">
        <v>10</v>
      </c>
      <c r="K16" s="6">
        <v>11</v>
      </c>
      <c r="L16" s="6">
        <v>12</v>
      </c>
      <c r="M16" s="19">
        <v>13</v>
      </c>
      <c r="N16" s="18">
        <v>14</v>
      </c>
      <c r="O16" s="6">
        <v>15</v>
      </c>
      <c r="P16" s="6">
        <v>16</v>
      </c>
      <c r="Q16" s="19">
        <v>17</v>
      </c>
      <c r="R16" s="18">
        <v>18</v>
      </c>
      <c r="S16" s="6">
        <v>19</v>
      </c>
      <c r="T16" s="6">
        <v>20</v>
      </c>
      <c r="U16" s="19">
        <v>21</v>
      </c>
      <c r="V16" s="22">
        <v>22</v>
      </c>
      <c r="W16" s="1"/>
    </row>
    <row r="17" spans="1:23" ht="24.75" customHeight="1">
      <c r="A17" s="20"/>
      <c r="B17" s="11"/>
      <c r="C17" s="7"/>
      <c r="D17" s="7"/>
      <c r="E17" s="15"/>
      <c r="F17" s="31"/>
      <c r="G17" s="32"/>
      <c r="H17" s="32"/>
      <c r="I17" s="21"/>
      <c r="J17" s="20"/>
      <c r="K17" s="7"/>
      <c r="L17" s="7"/>
      <c r="M17" s="21"/>
      <c r="N17" s="20"/>
      <c r="O17" s="7"/>
      <c r="P17" s="7"/>
      <c r="Q17" s="21"/>
      <c r="R17" s="20"/>
      <c r="S17" s="7"/>
      <c r="T17" s="24"/>
      <c r="U17" s="21"/>
      <c r="V17" s="23"/>
      <c r="W17" s="1"/>
    </row>
    <row r="18" spans="1:23" ht="22.5" customHeight="1">
      <c r="A18" s="20"/>
      <c r="B18" s="12"/>
      <c r="C18" s="7"/>
      <c r="D18" s="7"/>
      <c r="E18" s="15"/>
      <c r="F18" s="31"/>
      <c r="G18" s="32"/>
      <c r="H18" s="32"/>
      <c r="I18" s="21"/>
      <c r="J18" s="20"/>
      <c r="K18" s="7"/>
      <c r="L18" s="7"/>
      <c r="M18" s="21"/>
      <c r="N18" s="20"/>
      <c r="O18" s="7"/>
      <c r="P18" s="7"/>
      <c r="Q18" s="21"/>
      <c r="R18" s="20"/>
      <c r="S18" s="7"/>
      <c r="T18" s="7"/>
      <c r="U18" s="21"/>
      <c r="V18" s="23"/>
      <c r="W18" s="1"/>
    </row>
    <row r="19" spans="1:23" ht="21" customHeight="1">
      <c r="A19" s="20"/>
      <c r="B19" s="13"/>
      <c r="C19" s="7"/>
      <c r="D19" s="7"/>
      <c r="E19" s="15"/>
      <c r="F19" s="31"/>
      <c r="G19" s="32"/>
      <c r="H19" s="32"/>
      <c r="I19" s="21"/>
      <c r="J19" s="20"/>
      <c r="K19" s="7"/>
      <c r="L19" s="7"/>
      <c r="M19" s="21"/>
      <c r="N19" s="20"/>
      <c r="O19" s="7"/>
      <c r="P19" s="7"/>
      <c r="Q19" s="21"/>
      <c r="R19" s="20"/>
      <c r="S19" s="7"/>
      <c r="T19" s="7"/>
      <c r="U19" s="21"/>
      <c r="V19" s="23"/>
      <c r="W19" s="1"/>
    </row>
    <row r="20" spans="1:23" ht="22.5" customHeight="1">
      <c r="A20" s="20"/>
      <c r="B20" s="11"/>
      <c r="C20" s="7"/>
      <c r="D20" s="7"/>
      <c r="E20" s="15"/>
      <c r="F20" s="31"/>
      <c r="G20" s="32"/>
      <c r="H20" s="32"/>
      <c r="I20" s="21"/>
      <c r="J20" s="20"/>
      <c r="K20" s="7"/>
      <c r="L20" s="7"/>
      <c r="M20" s="21"/>
      <c r="N20" s="20"/>
      <c r="O20" s="7"/>
      <c r="P20" s="7"/>
      <c r="Q20" s="21"/>
      <c r="R20" s="20"/>
      <c r="S20" s="7"/>
      <c r="T20" s="7"/>
      <c r="U20" s="21"/>
      <c r="V20" s="23"/>
      <c r="W20" s="2"/>
    </row>
    <row r="21" spans="1:23" ht="15.75">
      <c r="A21" s="20"/>
      <c r="B21" s="12"/>
      <c r="C21" s="7"/>
      <c r="D21" s="6"/>
      <c r="E21" s="15"/>
      <c r="F21" s="31"/>
      <c r="G21" s="32"/>
      <c r="H21" s="32"/>
      <c r="I21" s="21"/>
      <c r="J21" s="20"/>
      <c r="K21" s="7"/>
      <c r="L21" s="7"/>
      <c r="M21" s="21"/>
      <c r="N21" s="20"/>
      <c r="O21" s="7"/>
      <c r="P21" s="7"/>
      <c r="Q21" s="21"/>
      <c r="R21" s="20"/>
      <c r="S21" s="7"/>
      <c r="T21" s="7"/>
      <c r="U21" s="21"/>
      <c r="V21" s="23"/>
      <c r="W21" s="2"/>
    </row>
    <row r="22" spans="1:23" ht="23.25" customHeight="1">
      <c r="A22" s="20"/>
      <c r="B22" s="13"/>
      <c r="C22" s="7"/>
      <c r="D22" s="7"/>
      <c r="E22" s="15"/>
      <c r="F22" s="31"/>
      <c r="G22" s="32"/>
      <c r="H22" s="32"/>
      <c r="I22" s="21"/>
      <c r="J22" s="20"/>
      <c r="K22" s="7"/>
      <c r="L22" s="7"/>
      <c r="M22" s="21"/>
      <c r="N22" s="20"/>
      <c r="O22" s="7"/>
      <c r="P22" s="7"/>
      <c r="Q22" s="21"/>
      <c r="R22" s="20"/>
      <c r="S22" s="7"/>
      <c r="T22" s="7"/>
      <c r="U22" s="21"/>
      <c r="V22" s="23"/>
      <c r="W22" s="2"/>
    </row>
    <row r="23" spans="1:23" ht="25.5" customHeight="1">
      <c r="A23" s="20"/>
      <c r="B23" s="11"/>
      <c r="C23" s="7"/>
      <c r="D23" s="7"/>
      <c r="E23" s="15"/>
      <c r="F23" s="31"/>
      <c r="G23" s="32"/>
      <c r="H23" s="32"/>
      <c r="I23" s="21"/>
      <c r="J23" s="20"/>
      <c r="K23" s="7"/>
      <c r="L23" s="7"/>
      <c r="M23" s="21"/>
      <c r="N23" s="20"/>
      <c r="O23" s="7"/>
      <c r="P23" s="7"/>
      <c r="Q23" s="21"/>
      <c r="R23" s="20"/>
      <c r="S23" s="7"/>
      <c r="T23" s="7"/>
      <c r="U23" s="21"/>
      <c r="V23" s="23"/>
      <c r="W23" s="2"/>
    </row>
    <row r="24" spans="1:23" ht="22.5" customHeight="1">
      <c r="A24" s="20"/>
      <c r="B24" s="11"/>
      <c r="C24" s="7"/>
      <c r="D24" s="7"/>
      <c r="E24" s="15"/>
      <c r="F24" s="31"/>
      <c r="G24" s="32"/>
      <c r="H24" s="32"/>
      <c r="I24" s="21"/>
      <c r="J24" s="20"/>
      <c r="K24" s="7"/>
      <c r="L24" s="7"/>
      <c r="M24" s="21"/>
      <c r="N24" s="20"/>
      <c r="O24" s="7"/>
      <c r="P24" s="7"/>
      <c r="Q24" s="21"/>
      <c r="R24" s="20"/>
      <c r="S24" s="7"/>
      <c r="T24" s="7"/>
      <c r="U24" s="21"/>
      <c r="V24" s="23"/>
      <c r="W24" s="2"/>
    </row>
    <row r="25" spans="1:23" ht="20.25" customHeight="1">
      <c r="A25" s="20"/>
      <c r="B25" s="11"/>
      <c r="C25" s="7"/>
      <c r="D25" s="7"/>
      <c r="E25" s="15"/>
      <c r="F25" s="31"/>
      <c r="G25" s="32"/>
      <c r="H25" s="32"/>
      <c r="I25" s="21"/>
      <c r="J25" s="20"/>
      <c r="K25" s="7"/>
      <c r="L25" s="7"/>
      <c r="M25" s="21"/>
      <c r="N25" s="20"/>
      <c r="O25" s="7"/>
      <c r="P25" s="7"/>
      <c r="Q25" s="21"/>
      <c r="R25" s="20"/>
      <c r="S25" s="7"/>
      <c r="T25" s="7"/>
      <c r="U25" s="21"/>
      <c r="V25" s="23"/>
      <c r="W25" s="2"/>
    </row>
    <row r="26" spans="1:23" ht="21.75" customHeight="1" thickBot="1">
      <c r="A26" s="82" t="s">
        <v>19</v>
      </c>
      <c r="B26" s="107"/>
      <c r="C26" s="107"/>
      <c r="D26" s="107"/>
      <c r="E26" s="25" t="s">
        <v>20</v>
      </c>
      <c r="F26" s="26" t="s">
        <v>20</v>
      </c>
      <c r="G26" s="27" t="s">
        <v>20</v>
      </c>
      <c r="H26" s="30">
        <f>SUM(H17:H25)</f>
        <v>0</v>
      </c>
      <c r="I26" s="28" t="s">
        <v>20</v>
      </c>
      <c r="J26" s="26" t="s">
        <v>20</v>
      </c>
      <c r="K26" s="27" t="s">
        <v>20</v>
      </c>
      <c r="L26" s="30">
        <f>SUM(L17:L25)</f>
        <v>0</v>
      </c>
      <c r="M26" s="28" t="s">
        <v>20</v>
      </c>
      <c r="N26" s="26" t="s">
        <v>20</v>
      </c>
      <c r="O26" s="27" t="s">
        <v>20</v>
      </c>
      <c r="P26" s="30">
        <f>SUM(P17:P25)</f>
        <v>0</v>
      </c>
      <c r="Q26" s="28" t="s">
        <v>20</v>
      </c>
      <c r="R26" s="26" t="s">
        <v>20</v>
      </c>
      <c r="S26" s="27" t="s">
        <v>20</v>
      </c>
      <c r="T26" s="30">
        <f>SUM(T17:T25)</f>
        <v>0</v>
      </c>
      <c r="U26" s="28" t="s">
        <v>20</v>
      </c>
      <c r="V26" s="29"/>
      <c r="W26" s="2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02" t="s">
        <v>14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"/>
      <c r="W29" s="1"/>
    </row>
    <row r="30" spans="1:23" ht="12.75">
      <c r="A30" s="1"/>
      <c r="B30" s="94"/>
      <c r="C30" s="94"/>
      <c r="D30" s="94"/>
      <c r="E30" s="9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2:8" s="33" customFormat="1" ht="15.75">
      <c r="B32" s="34" t="s">
        <v>30</v>
      </c>
      <c r="E32" s="114"/>
      <c r="F32" s="114"/>
      <c r="H32" s="35"/>
    </row>
    <row r="33" spans="2:8" s="33" customFormat="1" ht="12.75">
      <c r="B33" s="36" t="s">
        <v>22</v>
      </c>
      <c r="C33" s="37"/>
      <c r="D33" s="37"/>
      <c r="E33" s="115" t="s">
        <v>23</v>
      </c>
      <c r="F33" s="115"/>
      <c r="G33" s="37"/>
      <c r="H33" s="38" t="s">
        <v>24</v>
      </c>
    </row>
    <row r="34" s="33" customFormat="1" ht="12.75"/>
    <row r="35" spans="2:6" s="33" customFormat="1" ht="15.75">
      <c r="B35" s="34"/>
      <c r="E35" s="114" t="s">
        <v>27</v>
      </c>
      <c r="F35" s="114"/>
    </row>
    <row r="36" spans="2:6" s="33" customFormat="1" ht="12.75">
      <c r="B36" s="36" t="s">
        <v>25</v>
      </c>
      <c r="C36" s="37"/>
      <c r="D36" s="37"/>
      <c r="E36" s="116" t="s">
        <v>26</v>
      </c>
      <c r="F36" s="116"/>
    </row>
  </sheetData>
  <mergeCells count="27">
    <mergeCell ref="Q5:U5"/>
    <mergeCell ref="Q6:U6"/>
    <mergeCell ref="T1:V1"/>
    <mergeCell ref="Q2:U2"/>
    <mergeCell ref="Q3:U3"/>
    <mergeCell ref="Q4:U4"/>
    <mergeCell ref="E32:F32"/>
    <mergeCell ref="E33:F33"/>
    <mergeCell ref="E35:F35"/>
    <mergeCell ref="E36:F36"/>
    <mergeCell ref="V13:V15"/>
    <mergeCell ref="F13:U13"/>
    <mergeCell ref="C7:T7"/>
    <mergeCell ref="A13:A15"/>
    <mergeCell ref="B13:B15"/>
    <mergeCell ref="C13:C15"/>
    <mergeCell ref="D13:D15"/>
    <mergeCell ref="D9:S9"/>
    <mergeCell ref="B29:U29"/>
    <mergeCell ref="B30:E30"/>
    <mergeCell ref="E13:E15"/>
    <mergeCell ref="B10:U10"/>
    <mergeCell ref="F14:I14"/>
    <mergeCell ref="J14:M14"/>
    <mergeCell ref="N14:Q14"/>
    <mergeCell ref="R14:U14"/>
    <mergeCell ref="A26:D26"/>
  </mergeCells>
  <printOptions/>
  <pageMargins left="0.57" right="0.08" top="0.49" bottom="0.48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culture9</cp:lastModifiedBy>
  <cp:lastPrinted>2011-04-22T11:54:46Z</cp:lastPrinted>
  <dcterms:created xsi:type="dcterms:W3CDTF">1996-10-08T23:32:33Z</dcterms:created>
  <dcterms:modified xsi:type="dcterms:W3CDTF">2011-05-19T06:46:07Z</dcterms:modified>
  <cp:category/>
  <cp:version/>
  <cp:contentType/>
  <cp:contentStatus/>
</cp:coreProperties>
</file>