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19" activeTab="0"/>
  </bookViews>
  <sheets>
    <sheet name="Лист3" sheetId="1" r:id="rId1"/>
  </sheets>
  <definedNames>
    <definedName name="_xlnm.Print_Titles" localSheetId="0">'Лист3'!$3:$5</definedName>
  </definedNames>
  <calcPr fullCalcOnLoad="1"/>
</workbook>
</file>

<file path=xl/sharedStrings.xml><?xml version="1.0" encoding="utf-8"?>
<sst xmlns="http://schemas.openxmlformats.org/spreadsheetml/2006/main" count="63" uniqueCount="60">
  <si>
    <t>№ п/п</t>
  </si>
  <si>
    <t>Наименование учреждений</t>
  </si>
  <si>
    <t>Итоговая оценка выполнения</t>
  </si>
  <si>
    <t>план</t>
  </si>
  <si>
    <t>факт</t>
  </si>
  <si>
    <t>выполне-ние (%)</t>
  </si>
  <si>
    <t>(%)</t>
  </si>
  <si>
    <t xml:space="preserve">БУ ЧР "Государственный архив современной истории Чувашской Республики" </t>
  </si>
  <si>
    <t>БУ ЧР  "Государственный архив электронной и кинодокументации Чувашской Республики"</t>
  </si>
  <si>
    <t>БУ ЧР "Государственный исторический архив Чувашской Республики"</t>
  </si>
  <si>
    <t xml:space="preserve">БОУ СПО ЧР "Чебоксарское музыкальное училище (техникум) им. Ф.П. Павлова" </t>
  </si>
  <si>
    <t>БОУ СПО ЧР "Чебоксарское художественное училище (техникум)"</t>
  </si>
  <si>
    <t>БОУ СПО ЧР "Чувашское республиканское училище культуры (техникум)"</t>
  </si>
  <si>
    <t xml:space="preserve">БОУ ВПО ЧР "Чувашский государственный институт кульуры и искусств" </t>
  </si>
  <si>
    <t>АУ ЧР "Дворец культуры тракторостроителей"</t>
  </si>
  <si>
    <t>АУ ЧР "Чувашский республиканский Дом народного творчества"</t>
  </si>
  <si>
    <t>АУ ЧР "Республиканская дирекция культурных программ"</t>
  </si>
  <si>
    <t>БУ ЧР "Чувашский национальный музей"</t>
  </si>
  <si>
    <t>БУ ЧР"Мемориальный комплекс летчика-космонавта СССР А.Г.Николаева"</t>
  </si>
  <si>
    <t xml:space="preserve">БУ ЧР Чувашской Республики "Чувашский государственный художественный музей" </t>
  </si>
  <si>
    <t xml:space="preserve">БУ ЧР "Государственный центр по охране культурного наследия" </t>
  </si>
  <si>
    <t>БУ ЧР "Национальная библиотека Чувашской Республики"</t>
  </si>
  <si>
    <t>БУ ЧР "Государственная книжная палата Чувашской Республики"</t>
  </si>
  <si>
    <t>БУ ЧР "Детско-юношеская библиотека"</t>
  </si>
  <si>
    <t>БУ ЧР "Библиотека имени Л.Н.Толстого" Минкультуры Чувашии</t>
  </si>
  <si>
    <t>АУ ЧР "Чувашский государственный театр оперы и балета"</t>
  </si>
  <si>
    <t xml:space="preserve">АУ ЧР "Чувашский государственный ордена Трудового Красного Знамени академический драматический театр им.К.В.Иванова" </t>
  </si>
  <si>
    <t>АУ ЧР "Чувашский государственный ордена дружбы народов театр юного зрителя им. М. Сеспеля"</t>
  </si>
  <si>
    <t xml:space="preserve">АУ ЧР "Чувашский государственный театр кукол" </t>
  </si>
  <si>
    <t xml:space="preserve">АУ ЧР "Чувашский государственный экспериментальный театр драмы" </t>
  </si>
  <si>
    <t xml:space="preserve">АУ ЧР "Чувашская государственная филармония" </t>
  </si>
  <si>
    <t>БУ ЧР "Чувашский государственный академический ансамбль песни и танца"</t>
  </si>
  <si>
    <t>БУ ЧР "Чувашская государственная академическая симфоническая капелла"</t>
  </si>
  <si>
    <t xml:space="preserve">АУ ЧР "Редакция Аликовской районной газеты "Пурнăç çулěпе" ("По жизненному пути") </t>
  </si>
  <si>
    <t xml:space="preserve">АУ ЧР "Редакция Батыревской районной газеты "Авангард"  </t>
  </si>
  <si>
    <t xml:space="preserve">АУ ЧР "Редакция Вурнарской районной газеты "Çěнтерÿ çулě" ("Путь победы")  </t>
  </si>
  <si>
    <t xml:space="preserve">АУ ЧР "Редакция Ибресинской районной газеты "Çěнтерÿшěн" ("За победу") </t>
  </si>
  <si>
    <t xml:space="preserve">АУ ЧР "Редакция Канашской районной газеты "Канаш" </t>
  </si>
  <si>
    <t xml:space="preserve">АУ ЧР "Редакция Козловской районной газеты "Ялав" ("Знамя") </t>
  </si>
  <si>
    <t xml:space="preserve">АУ ЧР "Редакция Комсомольской районной газеты "Каçал ен" ("Кошелеевский край") </t>
  </si>
  <si>
    <t xml:space="preserve">АУ ЧР "Редакция Красноармейской районной газеты "Ял пурнăçě" ("Сельская жизнь") </t>
  </si>
  <si>
    <t xml:space="preserve">АУ ЧР "Редакция Красночетайской районной газеты "Пирĕн  пурнǎç" ("Наша жизнь") </t>
  </si>
  <si>
    <t xml:space="preserve">АУ ЧР "Редакция Мариинско-Посадской районной газеты "Пирěн сăмах" ("Наше слово") </t>
  </si>
  <si>
    <t xml:space="preserve">АУ ЧР "Редакция Моргаушской районной газеты "Çěнтерÿ ялавě" ("Знамя победы") </t>
  </si>
  <si>
    <t xml:space="preserve">АУ ЧР "Редакция Порецкой районной газеты "Порецкие вести" </t>
  </si>
  <si>
    <t xml:space="preserve">АУ ЧР "Редакция Урмарской районной газеты "Хěрлě ялав" ("Красное знамя") </t>
  </si>
  <si>
    <t xml:space="preserve">АУ ЧР "Редакция газеты "Тăван Ен "  </t>
  </si>
  <si>
    <t xml:space="preserve">АУ ЧР "Редакция Шемуршинской районной газеты "Шăмаршă хыпарě" ("Шемуршинские вести") </t>
  </si>
  <si>
    <t xml:space="preserve">АУ ЧР "Редакция Ядринской районной газеты "Ĕç ялавě" ("Знамя труда") </t>
  </si>
  <si>
    <t xml:space="preserve">АУ ЧР "Редакция Яльчикской районной газеты "Елчěк ен" ("Яльчикский край") </t>
  </si>
  <si>
    <t xml:space="preserve">АУ ЧР "Редакция Янтиковской районной газеты "Ял ěçченě" ("Сельский труженик") </t>
  </si>
  <si>
    <t xml:space="preserve">АУ ЧР "Редакция газеты "Тантăш" </t>
  </si>
  <si>
    <t xml:space="preserve">АУ ЧР "Издательский дом Атăл-Волга" </t>
  </si>
  <si>
    <t xml:space="preserve">АУ ЧР "Издательский дом "Хыпар" </t>
  </si>
  <si>
    <t>АУ ЧР "Национальная телерадиокомпания Чувашии"</t>
  </si>
  <si>
    <t>АУ ЧР "Государственный ордена "Знак Почета" русский драматический театр"</t>
  </si>
  <si>
    <t>Полнота и эффективность использования бюджетных средств (%)</t>
  </si>
  <si>
    <t>Показатели, характеризующие качество оказания (выполнения) услуги (работы)</t>
  </si>
  <si>
    <t>Показатели, характеризующие объем (состав) оказания (выполнения) услуги (работы)</t>
  </si>
  <si>
    <t xml:space="preserve">Оценка выполнения государственного задания учреждениями, подведомственными Министерству культуры, 
по делам национальностей, информационной политики и архивного дела Чувашской Республики 
за I квартал 2012 год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</si>
</sst>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20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wrapText="1"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64" fontId="18" fillId="0" borderId="11" xfId="0" applyNumberFormat="1" applyFont="1" applyFill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165" fontId="18" fillId="0" borderId="11" xfId="0" applyNumberFormat="1" applyFont="1" applyFill="1" applyBorder="1" applyAlignment="1">
      <alignment vertical="top" wrapText="1"/>
    </xf>
    <xf numFmtId="4" fontId="18" fillId="0" borderId="11" xfId="0" applyNumberFormat="1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left" vertical="top" wrapText="1"/>
    </xf>
    <xf numFmtId="3" fontId="21" fillId="0" borderId="11" xfId="0" applyNumberFormat="1" applyFont="1" applyFill="1" applyBorder="1" applyAlignment="1" applyProtection="1">
      <alignment horizontal="left" vertical="top" wrapText="1"/>
      <protection/>
    </xf>
    <xf numFmtId="49" fontId="19" fillId="0" borderId="0" xfId="0" applyNumberFormat="1" applyFont="1" applyBorder="1" applyAlignment="1">
      <alignment horizontal="center" vertical="top" wrapText="1"/>
    </xf>
    <xf numFmtId="49" fontId="18" fillId="0" borderId="12" xfId="0" applyNumberFormat="1" applyFont="1" applyBorder="1" applyAlignment="1">
      <alignment horizontal="center" vertical="top" wrapText="1"/>
    </xf>
    <xf numFmtId="49" fontId="18" fillId="0" borderId="13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5" xfId="0" applyNumberFormat="1" applyFont="1" applyFill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tabSelected="1" view="pageBreakPreview" zoomScaleSheetLayoutView="100" workbookViewId="0" topLeftCell="A1">
      <pane xSplit="2" ySplit="5" topLeftCell="C4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53" sqref="E53"/>
    </sheetView>
  </sheetViews>
  <sheetFormatPr defaultColWidth="9.140625" defaultRowHeight="12.75"/>
  <cols>
    <col min="1" max="1" width="4.57421875" style="1" customWidth="1"/>
    <col min="2" max="2" width="41.00390625" style="1" customWidth="1"/>
    <col min="3" max="3" width="11.140625" style="2" customWidth="1"/>
    <col min="4" max="5" width="9.140625" style="1" customWidth="1"/>
    <col min="6" max="6" width="8.140625" style="1" customWidth="1"/>
    <col min="7" max="8" width="9.140625" style="1" customWidth="1"/>
    <col min="9" max="9" width="8.00390625" style="1" customWidth="1"/>
    <col min="10" max="10" width="10.7109375" style="1" customWidth="1"/>
    <col min="11" max="16384" width="9.140625" style="1" customWidth="1"/>
  </cols>
  <sheetData>
    <row r="1" spans="1:10" ht="48" customHeight="1">
      <c r="A1" s="15" t="s">
        <v>59</v>
      </c>
      <c r="B1" s="15"/>
      <c r="C1" s="15"/>
      <c r="D1" s="15"/>
      <c r="E1" s="15"/>
      <c r="F1" s="15"/>
      <c r="G1" s="15"/>
      <c r="H1" s="15"/>
      <c r="I1" s="15"/>
      <c r="J1" s="15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18.75" customHeight="1">
      <c r="A3" s="16" t="s">
        <v>0</v>
      </c>
      <c r="B3" s="16" t="s">
        <v>1</v>
      </c>
      <c r="C3" s="19" t="s">
        <v>56</v>
      </c>
      <c r="D3" s="21" t="s">
        <v>58</v>
      </c>
      <c r="E3" s="22"/>
      <c r="F3" s="23"/>
      <c r="G3" s="18" t="s">
        <v>57</v>
      </c>
      <c r="H3" s="18"/>
      <c r="I3" s="18"/>
      <c r="J3" s="18" t="s">
        <v>2</v>
      </c>
    </row>
    <row r="4" spans="1:11" ht="31.5" customHeight="1">
      <c r="A4" s="16"/>
      <c r="B4" s="16"/>
      <c r="C4" s="20"/>
      <c r="D4" s="24"/>
      <c r="E4" s="25"/>
      <c r="F4" s="26"/>
      <c r="G4" s="18"/>
      <c r="H4" s="18"/>
      <c r="I4" s="18"/>
      <c r="J4" s="18"/>
      <c r="K4" s="4"/>
    </row>
    <row r="5" spans="1:11" ht="42.75" customHeight="1">
      <c r="A5" s="17"/>
      <c r="B5" s="17"/>
      <c r="C5" s="20"/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6</v>
      </c>
      <c r="K5" s="4"/>
    </row>
    <row r="6" spans="1:10" ht="25.5" customHeight="1">
      <c r="A6" s="9">
        <v>1</v>
      </c>
      <c r="B6" s="10" t="s">
        <v>7</v>
      </c>
      <c r="C6" s="8">
        <v>90.9</v>
      </c>
      <c r="D6" s="8">
        <v>144</v>
      </c>
      <c r="E6" s="8">
        <v>146</v>
      </c>
      <c r="F6" s="8">
        <f>E6*100/D6</f>
        <v>101.38888888888889</v>
      </c>
      <c r="G6" s="8">
        <v>25</v>
      </c>
      <c r="H6" s="8">
        <v>25</v>
      </c>
      <c r="I6" s="8">
        <f>H6*100/G6</f>
        <v>100</v>
      </c>
      <c r="J6" s="8">
        <f>(C6+F6+I6)/3</f>
        <v>97.42962962962963</v>
      </c>
    </row>
    <row r="7" spans="1:10" ht="27.75" customHeight="1">
      <c r="A7" s="9">
        <v>2</v>
      </c>
      <c r="B7" s="10" t="s">
        <v>8</v>
      </c>
      <c r="C7" s="8">
        <v>92.6</v>
      </c>
      <c r="D7" s="8">
        <v>64</v>
      </c>
      <c r="E7" s="8">
        <v>67</v>
      </c>
      <c r="F7" s="8">
        <f>E7*100/D7</f>
        <v>104.6875</v>
      </c>
      <c r="G7" s="8">
        <v>28</v>
      </c>
      <c r="H7" s="8">
        <v>30</v>
      </c>
      <c r="I7" s="8">
        <f>H7*100/G7</f>
        <v>107.14285714285714</v>
      </c>
      <c r="J7" s="8">
        <f>(C7+F7+I7)/3</f>
        <v>101.47678571428571</v>
      </c>
    </row>
    <row r="8" spans="1:10" ht="25.5">
      <c r="A8" s="9">
        <v>3</v>
      </c>
      <c r="B8" s="10" t="s">
        <v>9</v>
      </c>
      <c r="C8" s="8">
        <v>81.4</v>
      </c>
      <c r="D8" s="8">
        <v>250</v>
      </c>
      <c r="E8" s="8">
        <v>259</v>
      </c>
      <c r="F8" s="8">
        <f>E8*100/D8</f>
        <v>103.6</v>
      </c>
      <c r="G8" s="11">
        <v>0.019</v>
      </c>
      <c r="H8" s="11">
        <v>0.02</v>
      </c>
      <c r="I8" s="8">
        <f>H8*100/G8</f>
        <v>105.26315789473685</v>
      </c>
      <c r="J8" s="8">
        <f>(C8+F8+I8)/3</f>
        <v>96.75438596491229</v>
      </c>
    </row>
    <row r="9" spans="1:10" ht="25.5">
      <c r="A9" s="9">
        <v>4</v>
      </c>
      <c r="B9" s="10" t="s">
        <v>10</v>
      </c>
      <c r="C9" s="8">
        <v>97.1</v>
      </c>
      <c r="D9" s="8">
        <v>194</v>
      </c>
      <c r="E9" s="8">
        <v>199</v>
      </c>
      <c r="F9" s="8">
        <f aca="true" t="shared" si="0" ref="F9:F54">E9*100/D9</f>
        <v>102.57731958762886</v>
      </c>
      <c r="G9" s="8">
        <v>10</v>
      </c>
      <c r="H9" s="8">
        <v>18</v>
      </c>
      <c r="I9" s="8">
        <f aca="true" t="shared" si="1" ref="I9:I54">H9*100/G9</f>
        <v>180</v>
      </c>
      <c r="J9" s="8">
        <f aca="true" t="shared" si="2" ref="J9:J54">(C9+F9+I9)/3</f>
        <v>126.55910652920961</v>
      </c>
    </row>
    <row r="10" spans="1:10" ht="25.5">
      <c r="A10" s="9">
        <v>5</v>
      </c>
      <c r="B10" s="10" t="s">
        <v>11</v>
      </c>
      <c r="C10" s="8">
        <v>85.9</v>
      </c>
      <c r="D10" s="8">
        <v>102</v>
      </c>
      <c r="E10" s="8">
        <v>102</v>
      </c>
      <c r="F10" s="8">
        <f t="shared" si="0"/>
        <v>100</v>
      </c>
      <c r="G10" s="8">
        <v>6</v>
      </c>
      <c r="H10" s="8">
        <v>14</v>
      </c>
      <c r="I10" s="8">
        <f t="shared" si="1"/>
        <v>233.33333333333334</v>
      </c>
      <c r="J10" s="8">
        <f t="shared" si="2"/>
        <v>139.74444444444444</v>
      </c>
    </row>
    <row r="11" spans="1:10" ht="25.5">
      <c r="A11" s="9">
        <v>6</v>
      </c>
      <c r="B11" s="10" t="s">
        <v>12</v>
      </c>
      <c r="C11" s="8">
        <v>87.1</v>
      </c>
      <c r="D11" s="8">
        <v>230</v>
      </c>
      <c r="E11" s="8">
        <v>232</v>
      </c>
      <c r="F11" s="8">
        <f t="shared" si="0"/>
        <v>100.8695652173913</v>
      </c>
      <c r="G11" s="8">
        <v>3</v>
      </c>
      <c r="H11" s="8">
        <v>10</v>
      </c>
      <c r="I11" s="8">
        <f t="shared" si="1"/>
        <v>333.3333333333333</v>
      </c>
      <c r="J11" s="8">
        <f t="shared" si="2"/>
        <v>173.76763285024154</v>
      </c>
    </row>
    <row r="12" spans="1:10" ht="25.5">
      <c r="A12" s="9">
        <v>7</v>
      </c>
      <c r="B12" s="10" t="s">
        <v>13</v>
      </c>
      <c r="C12" s="8">
        <v>100</v>
      </c>
      <c r="D12" s="8">
        <v>334</v>
      </c>
      <c r="E12" s="8">
        <v>334</v>
      </c>
      <c r="F12" s="8">
        <f t="shared" si="0"/>
        <v>100</v>
      </c>
      <c r="G12" s="8">
        <v>5</v>
      </c>
      <c r="H12" s="8">
        <v>15</v>
      </c>
      <c r="I12" s="8">
        <f t="shared" si="1"/>
        <v>300</v>
      </c>
      <c r="J12" s="8">
        <f t="shared" si="2"/>
        <v>166.66666666666666</v>
      </c>
    </row>
    <row r="13" spans="1:10" ht="22.5" customHeight="1">
      <c r="A13" s="9">
        <v>8</v>
      </c>
      <c r="B13" s="10" t="s">
        <v>14</v>
      </c>
      <c r="C13" s="8">
        <v>72.3</v>
      </c>
      <c r="D13" s="8">
        <v>40000</v>
      </c>
      <c r="E13" s="8">
        <v>41200</v>
      </c>
      <c r="F13" s="8">
        <f t="shared" si="0"/>
        <v>103</v>
      </c>
      <c r="G13" s="8">
        <v>400</v>
      </c>
      <c r="H13" s="8">
        <v>1200</v>
      </c>
      <c r="I13" s="8">
        <f t="shared" si="1"/>
        <v>300</v>
      </c>
      <c r="J13" s="8">
        <f t="shared" si="2"/>
        <v>158.43333333333334</v>
      </c>
    </row>
    <row r="14" spans="1:10" ht="25.5">
      <c r="A14" s="9">
        <v>9</v>
      </c>
      <c r="B14" s="10" t="s">
        <v>15</v>
      </c>
      <c r="C14" s="8">
        <v>84</v>
      </c>
      <c r="D14" s="8">
        <v>589</v>
      </c>
      <c r="E14" s="8">
        <v>661</v>
      </c>
      <c r="F14" s="8">
        <f t="shared" si="0"/>
        <v>112.22410865874363</v>
      </c>
      <c r="G14" s="8">
        <v>9</v>
      </c>
      <c r="H14" s="8">
        <v>11</v>
      </c>
      <c r="I14" s="8">
        <f t="shared" si="1"/>
        <v>122.22222222222223</v>
      </c>
      <c r="J14" s="8">
        <f t="shared" si="2"/>
        <v>106.14877696032197</v>
      </c>
    </row>
    <row r="15" spans="1:10" s="2" customFormat="1" ht="25.5">
      <c r="A15" s="9">
        <v>10</v>
      </c>
      <c r="B15" s="10" t="s">
        <v>16</v>
      </c>
      <c r="C15" s="8">
        <v>65</v>
      </c>
      <c r="D15" s="8">
        <v>4</v>
      </c>
      <c r="E15" s="8">
        <v>4</v>
      </c>
      <c r="F15" s="8">
        <f t="shared" si="0"/>
        <v>100</v>
      </c>
      <c r="G15" s="8">
        <v>0</v>
      </c>
      <c r="H15" s="8">
        <v>0</v>
      </c>
      <c r="I15" s="8">
        <v>0</v>
      </c>
      <c r="J15" s="8">
        <f>(C15+F15+I15)/2</f>
        <v>82.5</v>
      </c>
    </row>
    <row r="16" spans="1:10" ht="16.5" customHeight="1">
      <c r="A16" s="9">
        <v>11</v>
      </c>
      <c r="B16" s="10" t="s">
        <v>17</v>
      </c>
      <c r="C16" s="8">
        <v>77.9</v>
      </c>
      <c r="D16" s="8">
        <v>39000</v>
      </c>
      <c r="E16" s="8">
        <v>39015</v>
      </c>
      <c r="F16" s="8">
        <f t="shared" si="0"/>
        <v>100.03846153846153</v>
      </c>
      <c r="G16" s="8">
        <v>2.3</v>
      </c>
      <c r="H16" s="8">
        <v>2.6</v>
      </c>
      <c r="I16" s="8">
        <f t="shared" si="1"/>
        <v>113.04347826086958</v>
      </c>
      <c r="J16" s="8">
        <f t="shared" si="2"/>
        <v>96.99397993311037</v>
      </c>
    </row>
    <row r="17" spans="1:10" ht="25.5">
      <c r="A17" s="9">
        <v>12</v>
      </c>
      <c r="B17" s="10" t="s">
        <v>18</v>
      </c>
      <c r="C17" s="8">
        <v>67.5</v>
      </c>
      <c r="D17" s="8">
        <v>3000</v>
      </c>
      <c r="E17" s="8">
        <v>3318</v>
      </c>
      <c r="F17" s="8">
        <f t="shared" si="0"/>
        <v>110.6</v>
      </c>
      <c r="G17" s="8">
        <v>6.7</v>
      </c>
      <c r="H17" s="8">
        <v>7.4</v>
      </c>
      <c r="I17" s="8">
        <f t="shared" si="1"/>
        <v>110.44776119402985</v>
      </c>
      <c r="J17" s="8">
        <f t="shared" si="2"/>
        <v>96.18258706467661</v>
      </c>
    </row>
    <row r="18" spans="1:10" ht="25.5">
      <c r="A18" s="9">
        <v>13</v>
      </c>
      <c r="B18" s="10" t="s">
        <v>19</v>
      </c>
      <c r="C18" s="8">
        <v>91.3</v>
      </c>
      <c r="D18" s="8">
        <v>11.5</v>
      </c>
      <c r="E18" s="8">
        <v>12.4</v>
      </c>
      <c r="F18" s="8">
        <f t="shared" si="0"/>
        <v>107.82608695652173</v>
      </c>
      <c r="G18" s="8">
        <v>3.2</v>
      </c>
      <c r="H18" s="8">
        <v>1.8</v>
      </c>
      <c r="I18" s="8">
        <f t="shared" si="1"/>
        <v>56.25</v>
      </c>
      <c r="J18" s="8">
        <f t="shared" si="2"/>
        <v>85.12536231884057</v>
      </c>
    </row>
    <row r="19" spans="1:10" ht="25.5">
      <c r="A19" s="9">
        <v>14</v>
      </c>
      <c r="B19" s="10" t="s">
        <v>20</v>
      </c>
      <c r="C19" s="8">
        <v>76.7</v>
      </c>
      <c r="D19" s="8">
        <v>6</v>
      </c>
      <c r="E19" s="8">
        <v>6</v>
      </c>
      <c r="F19" s="8">
        <f t="shared" si="0"/>
        <v>100</v>
      </c>
      <c r="G19" s="8">
        <v>0</v>
      </c>
      <c r="H19" s="8">
        <v>0</v>
      </c>
      <c r="I19" s="8">
        <v>0</v>
      </c>
      <c r="J19" s="8">
        <f>(C19+F19+I19)/2</f>
        <v>88.35</v>
      </c>
    </row>
    <row r="20" spans="1:10" ht="25.5">
      <c r="A20" s="9">
        <v>15</v>
      </c>
      <c r="B20" s="10" t="s">
        <v>21</v>
      </c>
      <c r="C20" s="8">
        <v>60.6</v>
      </c>
      <c r="D20" s="8">
        <v>120750</v>
      </c>
      <c r="E20" s="8">
        <v>128987</v>
      </c>
      <c r="F20" s="8">
        <f t="shared" si="0"/>
        <v>106.82153209109731</v>
      </c>
      <c r="G20" s="8">
        <v>3000</v>
      </c>
      <c r="H20" s="8">
        <v>8987</v>
      </c>
      <c r="I20" s="8">
        <f t="shared" si="1"/>
        <v>299.56666666666666</v>
      </c>
      <c r="J20" s="8">
        <f t="shared" si="2"/>
        <v>155.66273291925464</v>
      </c>
    </row>
    <row r="21" spans="1:10" ht="25.5">
      <c r="A21" s="9">
        <v>16</v>
      </c>
      <c r="B21" s="10" t="s">
        <v>22</v>
      </c>
      <c r="C21" s="8">
        <v>88.8</v>
      </c>
      <c r="D21" s="8">
        <v>1600</v>
      </c>
      <c r="E21" s="8">
        <v>1632</v>
      </c>
      <c r="F21" s="8">
        <f>E21*100/D21</f>
        <v>102</v>
      </c>
      <c r="G21" s="12">
        <v>0.13</v>
      </c>
      <c r="H21" s="12">
        <v>0.13</v>
      </c>
      <c r="I21" s="8">
        <f>H21*100/G21</f>
        <v>100</v>
      </c>
      <c r="J21" s="8">
        <f t="shared" si="2"/>
        <v>96.93333333333334</v>
      </c>
    </row>
    <row r="22" spans="1:10" ht="20.25" customHeight="1">
      <c r="A22" s="9">
        <v>17</v>
      </c>
      <c r="B22" s="10" t="s">
        <v>23</v>
      </c>
      <c r="C22" s="8">
        <v>100</v>
      </c>
      <c r="D22" s="8">
        <v>54415</v>
      </c>
      <c r="E22" s="8">
        <v>55101</v>
      </c>
      <c r="F22" s="8">
        <f t="shared" si="0"/>
        <v>101.26068179729855</v>
      </c>
      <c r="G22" s="8">
        <v>608</v>
      </c>
      <c r="H22" s="8">
        <v>608</v>
      </c>
      <c r="I22" s="8">
        <f t="shared" si="1"/>
        <v>100</v>
      </c>
      <c r="J22" s="8">
        <f t="shared" si="2"/>
        <v>100.42022726576619</v>
      </c>
    </row>
    <row r="23" spans="1:10" ht="30" customHeight="1">
      <c r="A23" s="9">
        <v>18</v>
      </c>
      <c r="B23" s="10" t="s">
        <v>24</v>
      </c>
      <c r="C23" s="8">
        <v>100</v>
      </c>
      <c r="D23" s="8">
        <v>12550</v>
      </c>
      <c r="E23" s="8">
        <v>12561</v>
      </c>
      <c r="F23" s="8">
        <f t="shared" si="0"/>
        <v>100.08764940239044</v>
      </c>
      <c r="G23" s="8">
        <v>11</v>
      </c>
      <c r="H23" s="8">
        <v>11</v>
      </c>
      <c r="I23" s="8">
        <f t="shared" si="1"/>
        <v>100</v>
      </c>
      <c r="J23" s="8">
        <f t="shared" si="2"/>
        <v>100.02921646746347</v>
      </c>
    </row>
    <row r="24" spans="1:10" ht="25.5">
      <c r="A24" s="9">
        <v>19</v>
      </c>
      <c r="B24" s="10" t="s">
        <v>25</v>
      </c>
      <c r="C24" s="8">
        <v>98.8</v>
      </c>
      <c r="D24" s="8">
        <v>22</v>
      </c>
      <c r="E24" s="8">
        <v>26.7</v>
      </c>
      <c r="F24" s="8">
        <f t="shared" si="0"/>
        <v>121.36363636363636</v>
      </c>
      <c r="G24" s="8">
        <v>0</v>
      </c>
      <c r="H24" s="8">
        <v>0</v>
      </c>
      <c r="I24" s="8">
        <v>0</v>
      </c>
      <c r="J24" s="8">
        <f>(C24+F24+I24)/2</f>
        <v>110.08181818181818</v>
      </c>
    </row>
    <row r="25" spans="1:10" ht="38.25">
      <c r="A25" s="9">
        <v>20</v>
      </c>
      <c r="B25" s="10" t="s">
        <v>26</v>
      </c>
      <c r="C25" s="8">
        <v>84</v>
      </c>
      <c r="D25" s="8">
        <v>24.6</v>
      </c>
      <c r="E25" s="8">
        <v>24.6</v>
      </c>
      <c r="F25" s="8">
        <f t="shared" si="0"/>
        <v>100</v>
      </c>
      <c r="G25" s="8">
        <v>1</v>
      </c>
      <c r="H25" s="8">
        <v>2</v>
      </c>
      <c r="I25" s="8">
        <f t="shared" si="1"/>
        <v>200</v>
      </c>
      <c r="J25" s="8">
        <f t="shared" si="2"/>
        <v>128</v>
      </c>
    </row>
    <row r="26" spans="1:10" ht="25.5">
      <c r="A26" s="9">
        <v>21</v>
      </c>
      <c r="B26" s="10" t="s">
        <v>55</v>
      </c>
      <c r="C26" s="8">
        <v>91.3</v>
      </c>
      <c r="D26" s="8">
        <v>16</v>
      </c>
      <c r="E26" s="8">
        <v>17.7</v>
      </c>
      <c r="F26" s="8">
        <f t="shared" si="0"/>
        <v>110.625</v>
      </c>
      <c r="G26" s="8">
        <v>2</v>
      </c>
      <c r="H26" s="8">
        <v>2</v>
      </c>
      <c r="I26" s="8">
        <f t="shared" si="1"/>
        <v>100</v>
      </c>
      <c r="J26" s="8">
        <f t="shared" si="2"/>
        <v>100.64166666666667</v>
      </c>
    </row>
    <row r="27" spans="1:10" ht="38.25">
      <c r="A27" s="9">
        <v>22</v>
      </c>
      <c r="B27" s="10" t="s">
        <v>27</v>
      </c>
      <c r="C27" s="8">
        <v>95.1</v>
      </c>
      <c r="D27" s="8">
        <v>15.4</v>
      </c>
      <c r="E27" s="8">
        <v>15.5</v>
      </c>
      <c r="F27" s="8">
        <f t="shared" si="0"/>
        <v>100.64935064935065</v>
      </c>
      <c r="G27" s="8">
        <v>2</v>
      </c>
      <c r="H27" s="8">
        <v>2</v>
      </c>
      <c r="I27" s="8">
        <f t="shared" si="1"/>
        <v>100</v>
      </c>
      <c r="J27" s="8">
        <f t="shared" si="2"/>
        <v>98.58311688311687</v>
      </c>
    </row>
    <row r="28" spans="1:10" ht="19.5" customHeight="1">
      <c r="A28" s="9">
        <v>23</v>
      </c>
      <c r="B28" s="10" t="s">
        <v>28</v>
      </c>
      <c r="C28" s="8">
        <v>100</v>
      </c>
      <c r="D28" s="8">
        <v>20.5</v>
      </c>
      <c r="E28" s="8">
        <v>20.5</v>
      </c>
      <c r="F28" s="8">
        <f t="shared" si="0"/>
        <v>100</v>
      </c>
      <c r="G28" s="8">
        <v>2</v>
      </c>
      <c r="H28" s="8">
        <v>2</v>
      </c>
      <c r="I28" s="8">
        <f t="shared" si="1"/>
        <v>100</v>
      </c>
      <c r="J28" s="8">
        <f t="shared" si="2"/>
        <v>100</v>
      </c>
    </row>
    <row r="29" spans="1:10" ht="25.5">
      <c r="A29" s="9">
        <v>24</v>
      </c>
      <c r="B29" s="10" t="s">
        <v>29</v>
      </c>
      <c r="C29" s="8">
        <v>81.3</v>
      </c>
      <c r="D29" s="8">
        <v>4.8</v>
      </c>
      <c r="E29" s="8">
        <v>4.8</v>
      </c>
      <c r="F29" s="8">
        <f t="shared" si="0"/>
        <v>100</v>
      </c>
      <c r="G29" s="8">
        <v>0</v>
      </c>
      <c r="H29" s="8">
        <v>0</v>
      </c>
      <c r="I29" s="8">
        <v>0</v>
      </c>
      <c r="J29" s="8">
        <f>(C29+F29+I29)/2</f>
        <v>90.65</v>
      </c>
    </row>
    <row r="30" spans="1:10" ht="25.5">
      <c r="A30" s="9">
        <v>25</v>
      </c>
      <c r="B30" s="10" t="s">
        <v>30</v>
      </c>
      <c r="C30" s="8">
        <v>90.9</v>
      </c>
      <c r="D30" s="8">
        <v>27.2</v>
      </c>
      <c r="E30" s="8">
        <v>27.8</v>
      </c>
      <c r="F30" s="8">
        <f t="shared" si="0"/>
        <v>102.20588235294117</v>
      </c>
      <c r="G30" s="8">
        <v>7</v>
      </c>
      <c r="H30" s="8">
        <v>9</v>
      </c>
      <c r="I30" s="8">
        <f t="shared" si="1"/>
        <v>128.57142857142858</v>
      </c>
      <c r="J30" s="8">
        <f t="shared" si="2"/>
        <v>107.22577030812324</v>
      </c>
    </row>
    <row r="31" spans="1:10" ht="25.5">
      <c r="A31" s="9">
        <v>26</v>
      </c>
      <c r="B31" s="10" t="s">
        <v>31</v>
      </c>
      <c r="C31" s="8">
        <v>90.4</v>
      </c>
      <c r="D31" s="8">
        <v>11.5</v>
      </c>
      <c r="E31" s="8">
        <v>11.5</v>
      </c>
      <c r="F31" s="8">
        <f t="shared" si="0"/>
        <v>100</v>
      </c>
      <c r="G31" s="8">
        <v>1</v>
      </c>
      <c r="H31" s="8">
        <v>1</v>
      </c>
      <c r="I31" s="8">
        <f t="shared" si="1"/>
        <v>100</v>
      </c>
      <c r="J31" s="8">
        <f t="shared" si="2"/>
        <v>96.8</v>
      </c>
    </row>
    <row r="32" spans="1:10" ht="25.5">
      <c r="A32" s="9">
        <v>27</v>
      </c>
      <c r="B32" s="10" t="s">
        <v>32</v>
      </c>
      <c r="C32" s="8">
        <v>86.7</v>
      </c>
      <c r="D32" s="8">
        <v>9.1</v>
      </c>
      <c r="E32" s="8">
        <v>9.1</v>
      </c>
      <c r="F32" s="8">
        <f t="shared" si="0"/>
        <v>100</v>
      </c>
      <c r="G32" s="8">
        <v>1</v>
      </c>
      <c r="H32" s="8">
        <v>2</v>
      </c>
      <c r="I32" s="8">
        <f t="shared" si="1"/>
        <v>200</v>
      </c>
      <c r="J32" s="8">
        <f t="shared" si="2"/>
        <v>128.9</v>
      </c>
    </row>
    <row r="33" spans="1:10" ht="25.5">
      <c r="A33" s="9">
        <v>28</v>
      </c>
      <c r="B33" s="13" t="s">
        <v>33</v>
      </c>
      <c r="C33" s="8">
        <v>73.8</v>
      </c>
      <c r="D33" s="8">
        <v>3405</v>
      </c>
      <c r="E33" s="8">
        <v>3501</v>
      </c>
      <c r="F33" s="8">
        <f t="shared" si="0"/>
        <v>102.81938325991189</v>
      </c>
      <c r="G33" s="8">
        <v>100.01</v>
      </c>
      <c r="H33" s="8">
        <v>100.03</v>
      </c>
      <c r="I33" s="8">
        <f t="shared" si="1"/>
        <v>100.01999800019998</v>
      </c>
      <c r="J33" s="8">
        <f t="shared" si="2"/>
        <v>92.21312708670395</v>
      </c>
    </row>
    <row r="34" spans="1:10" ht="25.5">
      <c r="A34" s="9">
        <v>29</v>
      </c>
      <c r="B34" s="13" t="s">
        <v>34</v>
      </c>
      <c r="C34" s="8">
        <v>78</v>
      </c>
      <c r="D34" s="8">
        <v>4522</v>
      </c>
      <c r="E34" s="8">
        <v>4842</v>
      </c>
      <c r="F34" s="8">
        <f t="shared" si="0"/>
        <v>107.0765148164529</v>
      </c>
      <c r="G34" s="8">
        <v>100.01</v>
      </c>
      <c r="H34" s="8">
        <v>107.5</v>
      </c>
      <c r="I34" s="8">
        <f t="shared" si="1"/>
        <v>107.48925107489251</v>
      </c>
      <c r="J34" s="8">
        <f t="shared" si="2"/>
        <v>97.52192196378182</v>
      </c>
    </row>
    <row r="35" spans="1:10" ht="25.5">
      <c r="A35" s="9">
        <v>30</v>
      </c>
      <c r="B35" s="13" t="s">
        <v>35</v>
      </c>
      <c r="C35" s="8">
        <v>93.7</v>
      </c>
      <c r="D35" s="8">
        <v>3610</v>
      </c>
      <c r="E35" s="8">
        <v>3988</v>
      </c>
      <c r="F35" s="8">
        <f t="shared" si="0"/>
        <v>110.47091412742382</v>
      </c>
      <c r="G35" s="8">
        <v>100.01</v>
      </c>
      <c r="H35" s="8">
        <v>109.5</v>
      </c>
      <c r="I35" s="8">
        <f t="shared" si="1"/>
        <v>109.4890510948905</v>
      </c>
      <c r="J35" s="8">
        <f t="shared" si="2"/>
        <v>104.55332174077144</v>
      </c>
    </row>
    <row r="36" spans="1:10" ht="25.5">
      <c r="A36" s="9">
        <v>31</v>
      </c>
      <c r="B36" s="13" t="s">
        <v>36</v>
      </c>
      <c r="C36" s="8">
        <v>92</v>
      </c>
      <c r="D36" s="8">
        <v>3680</v>
      </c>
      <c r="E36" s="8">
        <v>4102</v>
      </c>
      <c r="F36" s="8">
        <f t="shared" si="0"/>
        <v>111.46739130434783</v>
      </c>
      <c r="G36" s="8">
        <v>100.01</v>
      </c>
      <c r="H36" s="8">
        <v>106.4</v>
      </c>
      <c r="I36" s="8">
        <f t="shared" si="1"/>
        <v>106.3893610638936</v>
      </c>
      <c r="J36" s="8">
        <f t="shared" si="2"/>
        <v>103.28558412274714</v>
      </c>
    </row>
    <row r="37" spans="1:10" ht="25.5">
      <c r="A37" s="9">
        <v>32</v>
      </c>
      <c r="B37" s="13" t="s">
        <v>37</v>
      </c>
      <c r="C37" s="8">
        <v>99.8</v>
      </c>
      <c r="D37" s="8">
        <v>4131</v>
      </c>
      <c r="E37" s="8">
        <v>4174</v>
      </c>
      <c r="F37" s="8">
        <f t="shared" si="0"/>
        <v>101.04091019123699</v>
      </c>
      <c r="G37" s="8">
        <v>100.01</v>
      </c>
      <c r="H37" s="8">
        <v>100.2</v>
      </c>
      <c r="I37" s="8">
        <f t="shared" si="1"/>
        <v>100.18998100189981</v>
      </c>
      <c r="J37" s="8">
        <f t="shared" si="2"/>
        <v>100.34363039771226</v>
      </c>
    </row>
    <row r="38" spans="1:10" ht="25.5">
      <c r="A38" s="9">
        <v>33</v>
      </c>
      <c r="B38" s="13" t="s">
        <v>38</v>
      </c>
      <c r="C38" s="8">
        <v>100</v>
      </c>
      <c r="D38" s="8">
        <v>3108</v>
      </c>
      <c r="E38" s="8">
        <v>3174</v>
      </c>
      <c r="F38" s="8">
        <f t="shared" si="0"/>
        <v>102.12355212355213</v>
      </c>
      <c r="G38" s="8">
        <v>100.01</v>
      </c>
      <c r="H38" s="8">
        <v>101.5</v>
      </c>
      <c r="I38" s="8">
        <f t="shared" si="1"/>
        <v>101.4898510148985</v>
      </c>
      <c r="J38" s="8">
        <f t="shared" si="2"/>
        <v>101.20446771281688</v>
      </c>
    </row>
    <row r="39" spans="1:10" ht="25.5">
      <c r="A39" s="9">
        <v>34</v>
      </c>
      <c r="B39" s="13" t="s">
        <v>39</v>
      </c>
      <c r="C39" s="8">
        <v>83.8</v>
      </c>
      <c r="D39" s="8">
        <v>3048</v>
      </c>
      <c r="E39" s="8">
        <v>3507</v>
      </c>
      <c r="F39" s="8">
        <f t="shared" si="0"/>
        <v>115.05905511811024</v>
      </c>
      <c r="G39" s="8">
        <v>100.01</v>
      </c>
      <c r="H39" s="8">
        <v>103.2</v>
      </c>
      <c r="I39" s="8">
        <f t="shared" si="1"/>
        <v>103.18968103189681</v>
      </c>
      <c r="J39" s="8">
        <f t="shared" si="2"/>
        <v>100.68291205000234</v>
      </c>
    </row>
    <row r="40" spans="1:10" ht="25.5">
      <c r="A40" s="9">
        <v>35</v>
      </c>
      <c r="B40" s="13" t="s">
        <v>40</v>
      </c>
      <c r="C40" s="8">
        <v>66.3</v>
      </c>
      <c r="D40" s="8">
        <v>1670</v>
      </c>
      <c r="E40" s="8">
        <v>1674</v>
      </c>
      <c r="F40" s="8">
        <f t="shared" si="0"/>
        <v>100.23952095808383</v>
      </c>
      <c r="G40" s="8">
        <v>100.01</v>
      </c>
      <c r="H40" s="8">
        <v>101.8</v>
      </c>
      <c r="I40" s="8">
        <f t="shared" si="1"/>
        <v>101.7898210178982</v>
      </c>
      <c r="J40" s="8">
        <f t="shared" si="2"/>
        <v>89.443113991994</v>
      </c>
    </row>
    <row r="41" spans="1:10" ht="25.5">
      <c r="A41" s="9">
        <v>36</v>
      </c>
      <c r="B41" s="13" t="s">
        <v>41</v>
      </c>
      <c r="C41" s="8">
        <v>89.9</v>
      </c>
      <c r="D41" s="8">
        <v>3147</v>
      </c>
      <c r="E41" s="8">
        <v>3404</v>
      </c>
      <c r="F41" s="8">
        <f t="shared" si="0"/>
        <v>108.16650778519225</v>
      </c>
      <c r="G41" s="8">
        <v>100.01</v>
      </c>
      <c r="H41" s="8">
        <v>108.8</v>
      </c>
      <c r="I41" s="8">
        <f t="shared" si="1"/>
        <v>108.7891210878912</v>
      </c>
      <c r="J41" s="8">
        <f t="shared" si="2"/>
        <v>102.28520962436114</v>
      </c>
    </row>
    <row r="42" spans="1:10" ht="25.5">
      <c r="A42" s="9">
        <v>37</v>
      </c>
      <c r="B42" s="13" t="s">
        <v>42</v>
      </c>
      <c r="C42" s="8">
        <v>70.5</v>
      </c>
      <c r="D42" s="8">
        <v>2389</v>
      </c>
      <c r="E42" s="8">
        <v>2651</v>
      </c>
      <c r="F42" s="8">
        <f t="shared" si="0"/>
        <v>110.96693177061532</v>
      </c>
      <c r="G42" s="8">
        <v>100.01</v>
      </c>
      <c r="H42" s="8">
        <v>102.9</v>
      </c>
      <c r="I42" s="8">
        <f t="shared" si="1"/>
        <v>102.88971102889711</v>
      </c>
      <c r="J42" s="8">
        <f t="shared" si="2"/>
        <v>94.78554759983747</v>
      </c>
    </row>
    <row r="43" spans="1:10" ht="25.5">
      <c r="A43" s="9">
        <v>38</v>
      </c>
      <c r="B43" s="13" t="s">
        <v>43</v>
      </c>
      <c r="C43" s="8">
        <v>59.4</v>
      </c>
      <c r="D43" s="8">
        <v>4229</v>
      </c>
      <c r="E43" s="8">
        <v>4587</v>
      </c>
      <c r="F43" s="8">
        <f t="shared" si="0"/>
        <v>108.46535824071884</v>
      </c>
      <c r="G43" s="8">
        <v>100.01</v>
      </c>
      <c r="H43" s="8">
        <v>104.7</v>
      </c>
      <c r="I43" s="8">
        <f t="shared" si="1"/>
        <v>104.68953104689531</v>
      </c>
      <c r="J43" s="8">
        <f t="shared" si="2"/>
        <v>90.85162976253805</v>
      </c>
    </row>
    <row r="44" spans="1:10" ht="25.5">
      <c r="A44" s="9">
        <v>39</v>
      </c>
      <c r="B44" s="13" t="s">
        <v>44</v>
      </c>
      <c r="C44" s="8">
        <v>100</v>
      </c>
      <c r="D44" s="8">
        <v>3310</v>
      </c>
      <c r="E44" s="8">
        <v>3455</v>
      </c>
      <c r="F44" s="8">
        <f t="shared" si="0"/>
        <v>104.38066465256797</v>
      </c>
      <c r="G44" s="8">
        <v>100.01</v>
      </c>
      <c r="H44" s="8">
        <v>100.7</v>
      </c>
      <c r="I44" s="8">
        <f t="shared" si="1"/>
        <v>100.6899310068993</v>
      </c>
      <c r="J44" s="8">
        <f t="shared" si="2"/>
        <v>101.69019855315577</v>
      </c>
    </row>
    <row r="45" spans="1:10" ht="25.5">
      <c r="A45" s="9">
        <v>40</v>
      </c>
      <c r="B45" s="13" t="s">
        <v>45</v>
      </c>
      <c r="C45" s="8">
        <v>95.7</v>
      </c>
      <c r="D45" s="8">
        <v>2953</v>
      </c>
      <c r="E45" s="8">
        <v>3080</v>
      </c>
      <c r="F45" s="8">
        <f t="shared" si="0"/>
        <v>104.30071114121233</v>
      </c>
      <c r="G45" s="8">
        <v>100.01</v>
      </c>
      <c r="H45" s="8">
        <v>103.4</v>
      </c>
      <c r="I45" s="8">
        <f t="shared" si="1"/>
        <v>103.3896610338966</v>
      </c>
      <c r="J45" s="8">
        <f t="shared" si="2"/>
        <v>101.13012405836965</v>
      </c>
    </row>
    <row r="46" spans="1:10" ht="19.5" customHeight="1">
      <c r="A46" s="9">
        <v>41</v>
      </c>
      <c r="B46" s="13" t="s">
        <v>46</v>
      </c>
      <c r="C46" s="8">
        <v>72.5</v>
      </c>
      <c r="D46" s="8">
        <v>2098</v>
      </c>
      <c r="E46" s="8">
        <v>2140</v>
      </c>
      <c r="F46" s="8">
        <f t="shared" si="0"/>
        <v>102.00190657769303</v>
      </c>
      <c r="G46" s="8">
        <v>100.01</v>
      </c>
      <c r="H46" s="8">
        <v>100.2</v>
      </c>
      <c r="I46" s="8">
        <f t="shared" si="1"/>
        <v>100.18998100189981</v>
      </c>
      <c r="J46" s="8">
        <f t="shared" si="2"/>
        <v>91.56396252653094</v>
      </c>
    </row>
    <row r="47" spans="1:10" ht="38.25">
      <c r="A47" s="9">
        <v>42</v>
      </c>
      <c r="B47" s="13" t="s">
        <v>47</v>
      </c>
      <c r="C47" s="8">
        <v>82.8</v>
      </c>
      <c r="D47" s="8">
        <v>1893</v>
      </c>
      <c r="E47" s="8">
        <v>1998</v>
      </c>
      <c r="F47" s="8">
        <f t="shared" si="0"/>
        <v>105.54675118858954</v>
      </c>
      <c r="G47" s="8">
        <v>100.01</v>
      </c>
      <c r="H47" s="8">
        <v>102.46</v>
      </c>
      <c r="I47" s="8">
        <f t="shared" si="1"/>
        <v>102.44975502449755</v>
      </c>
      <c r="J47" s="8">
        <f t="shared" si="2"/>
        <v>96.93216873769569</v>
      </c>
    </row>
    <row r="48" spans="1:10" ht="25.5">
      <c r="A48" s="9">
        <v>43</v>
      </c>
      <c r="B48" s="13" t="s">
        <v>48</v>
      </c>
      <c r="C48" s="8">
        <v>63.3</v>
      </c>
      <c r="D48" s="8">
        <v>4967</v>
      </c>
      <c r="E48" s="8">
        <v>5019</v>
      </c>
      <c r="F48" s="8">
        <f t="shared" si="0"/>
        <v>101.04690960338232</v>
      </c>
      <c r="G48" s="8">
        <v>100.01</v>
      </c>
      <c r="H48" s="8">
        <v>100.8</v>
      </c>
      <c r="I48" s="8">
        <f t="shared" si="1"/>
        <v>100.78992100789921</v>
      </c>
      <c r="J48" s="8">
        <f t="shared" si="2"/>
        <v>88.37894353709385</v>
      </c>
    </row>
    <row r="49" spans="1:10" ht="25.5">
      <c r="A49" s="9">
        <v>44</v>
      </c>
      <c r="B49" s="13" t="s">
        <v>49</v>
      </c>
      <c r="C49" s="8">
        <v>77.5</v>
      </c>
      <c r="D49" s="8">
        <v>3653</v>
      </c>
      <c r="E49" s="8">
        <v>3801</v>
      </c>
      <c r="F49" s="8">
        <f t="shared" si="0"/>
        <v>104.05146454968519</v>
      </c>
      <c r="G49" s="8">
        <v>100.01</v>
      </c>
      <c r="H49" s="8">
        <v>101.9</v>
      </c>
      <c r="I49" s="8">
        <f t="shared" si="1"/>
        <v>101.8898110188981</v>
      </c>
      <c r="J49" s="8">
        <f t="shared" si="2"/>
        <v>94.48042518952776</v>
      </c>
    </row>
    <row r="50" spans="1:10" ht="25.5">
      <c r="A50" s="9">
        <v>45</v>
      </c>
      <c r="B50" s="13" t="s">
        <v>50</v>
      </c>
      <c r="C50" s="8">
        <v>72.6</v>
      </c>
      <c r="D50" s="8">
        <v>2355</v>
      </c>
      <c r="E50" s="8">
        <v>2470</v>
      </c>
      <c r="F50" s="8">
        <f t="shared" si="0"/>
        <v>104.88322717622081</v>
      </c>
      <c r="G50" s="8">
        <v>100.01</v>
      </c>
      <c r="H50" s="8">
        <v>103.2</v>
      </c>
      <c r="I50" s="8">
        <f t="shared" si="1"/>
        <v>103.18968103189681</v>
      </c>
      <c r="J50" s="8">
        <f t="shared" si="2"/>
        <v>93.55763606937255</v>
      </c>
    </row>
    <row r="51" spans="1:10" ht="12.75">
      <c r="A51" s="9">
        <v>46</v>
      </c>
      <c r="B51" s="13" t="s">
        <v>51</v>
      </c>
      <c r="C51" s="8">
        <v>78.7</v>
      </c>
      <c r="D51" s="8">
        <v>10620</v>
      </c>
      <c r="E51" s="8">
        <v>10620</v>
      </c>
      <c r="F51" s="8">
        <f t="shared" si="0"/>
        <v>100</v>
      </c>
      <c r="G51" s="8">
        <v>100.01</v>
      </c>
      <c r="H51" s="8">
        <v>102.5</v>
      </c>
      <c r="I51" s="8">
        <f t="shared" si="1"/>
        <v>102.4897510248975</v>
      </c>
      <c r="J51" s="8">
        <f t="shared" si="2"/>
        <v>93.72991700829915</v>
      </c>
    </row>
    <row r="52" spans="1:10" ht="12.75">
      <c r="A52" s="9">
        <v>47</v>
      </c>
      <c r="B52" s="13" t="s">
        <v>52</v>
      </c>
      <c r="C52" s="8">
        <v>92.5</v>
      </c>
      <c r="D52" s="8">
        <v>17394</v>
      </c>
      <c r="E52" s="8">
        <v>20479</v>
      </c>
      <c r="F52" s="8">
        <f>E52*100/D52</f>
        <v>117.73600091985742</v>
      </c>
      <c r="G52" s="8">
        <v>100.01</v>
      </c>
      <c r="H52" s="8">
        <v>104.3</v>
      </c>
      <c r="I52" s="8">
        <f t="shared" si="1"/>
        <v>104.2895710428957</v>
      </c>
      <c r="J52" s="8">
        <f>(C52+F52+I52)/3</f>
        <v>104.84185732091771</v>
      </c>
    </row>
    <row r="53" spans="1:10" ht="12.75">
      <c r="A53" s="9">
        <v>48</v>
      </c>
      <c r="B53" s="13" t="s">
        <v>53</v>
      </c>
      <c r="C53" s="8">
        <v>83.1</v>
      </c>
      <c r="D53" s="8">
        <v>17586</v>
      </c>
      <c r="E53" s="8">
        <v>18054</v>
      </c>
      <c r="F53" s="8">
        <f t="shared" si="0"/>
        <v>102.66120777891504</v>
      </c>
      <c r="G53" s="8">
        <v>100.01</v>
      </c>
      <c r="H53" s="8">
        <v>99.24</v>
      </c>
      <c r="I53" s="8">
        <f t="shared" si="1"/>
        <v>99.23007699230077</v>
      </c>
      <c r="J53" s="8">
        <f t="shared" si="2"/>
        <v>94.9970949237386</v>
      </c>
    </row>
    <row r="54" spans="1:10" s="2" customFormat="1" ht="25.5">
      <c r="A54" s="9">
        <v>49</v>
      </c>
      <c r="B54" s="14" t="s">
        <v>54</v>
      </c>
      <c r="C54" s="8">
        <v>71.6</v>
      </c>
      <c r="D54" s="8">
        <v>1080</v>
      </c>
      <c r="E54" s="8">
        <v>1080</v>
      </c>
      <c r="F54" s="8">
        <f t="shared" si="0"/>
        <v>100</v>
      </c>
      <c r="G54" s="8">
        <v>100.01</v>
      </c>
      <c r="H54" s="8">
        <v>100</v>
      </c>
      <c r="I54" s="8">
        <f t="shared" si="1"/>
        <v>99.9900009999</v>
      </c>
      <c r="J54" s="8">
        <f t="shared" si="2"/>
        <v>90.5300003333</v>
      </c>
    </row>
    <row r="55" spans="2:10" ht="12.75">
      <c r="B55" s="4"/>
      <c r="C55" s="5"/>
      <c r="D55" s="6"/>
      <c r="E55" s="6"/>
      <c r="F55" s="6"/>
      <c r="G55" s="6"/>
      <c r="H55" s="6"/>
      <c r="I55" s="6"/>
      <c r="J55" s="6"/>
    </row>
    <row r="56" spans="2:10" ht="12.75">
      <c r="B56" s="4"/>
      <c r="C56" s="5"/>
      <c r="D56" s="6"/>
      <c r="E56" s="6"/>
      <c r="F56" s="6"/>
      <c r="G56" s="6"/>
      <c r="H56" s="6"/>
      <c r="I56" s="6"/>
      <c r="J56" s="6"/>
    </row>
    <row r="57" spans="2:10" ht="13.5" customHeight="1">
      <c r="B57" s="4"/>
      <c r="C57" s="5"/>
      <c r="D57" s="6"/>
      <c r="E57" s="6"/>
      <c r="F57" s="6"/>
      <c r="G57" s="6"/>
      <c r="H57" s="6"/>
      <c r="I57" s="6"/>
      <c r="J57" s="6"/>
    </row>
    <row r="58" spans="2:10" ht="12.75">
      <c r="B58" s="4"/>
      <c r="C58" s="5"/>
      <c r="D58" s="6"/>
      <c r="E58" s="6"/>
      <c r="F58" s="6"/>
      <c r="G58" s="6"/>
      <c r="H58" s="6"/>
      <c r="I58" s="6"/>
      <c r="J58" s="6"/>
    </row>
    <row r="59" spans="2:10" ht="12.75">
      <c r="B59" s="4"/>
      <c r="C59" s="5"/>
      <c r="D59" s="6"/>
      <c r="E59" s="6"/>
      <c r="F59" s="6"/>
      <c r="G59" s="6"/>
      <c r="H59" s="6"/>
      <c r="I59" s="6"/>
      <c r="J59" s="6"/>
    </row>
    <row r="60" spans="2:10" ht="12.75">
      <c r="B60" s="4"/>
      <c r="C60" s="5"/>
      <c r="D60" s="6"/>
      <c r="E60" s="6"/>
      <c r="F60" s="6"/>
      <c r="G60" s="6"/>
      <c r="H60" s="6"/>
      <c r="I60" s="6"/>
      <c r="J60" s="6"/>
    </row>
    <row r="61" spans="2:10" ht="12.75">
      <c r="B61" s="4"/>
      <c r="C61" s="5"/>
      <c r="D61" s="6"/>
      <c r="E61" s="6"/>
      <c r="F61" s="6"/>
      <c r="G61" s="6"/>
      <c r="H61" s="6"/>
      <c r="I61" s="6"/>
      <c r="J61" s="6"/>
    </row>
    <row r="62" spans="2:10" ht="12.75">
      <c r="B62" s="4"/>
      <c r="C62" s="5"/>
      <c r="D62" s="6"/>
      <c r="E62" s="6"/>
      <c r="F62" s="6"/>
      <c r="G62" s="6"/>
      <c r="H62" s="6"/>
      <c r="I62" s="6"/>
      <c r="J62" s="6"/>
    </row>
    <row r="63" spans="2:10" ht="12.75">
      <c r="B63" s="4"/>
      <c r="C63" s="5"/>
      <c r="D63" s="6"/>
      <c r="E63" s="6"/>
      <c r="F63" s="6"/>
      <c r="G63" s="6"/>
      <c r="H63" s="6"/>
      <c r="I63" s="6"/>
      <c r="J63" s="6"/>
    </row>
    <row r="64" spans="2:10" ht="12.75">
      <c r="B64" s="4"/>
      <c r="C64" s="5"/>
      <c r="D64" s="6"/>
      <c r="E64" s="6"/>
      <c r="F64" s="6"/>
      <c r="G64" s="6"/>
      <c r="H64" s="6"/>
      <c r="I64" s="6"/>
      <c r="J64" s="6"/>
    </row>
    <row r="65" spans="2:10" ht="12.75">
      <c r="B65" s="4"/>
      <c r="C65" s="5"/>
      <c r="D65" s="6"/>
      <c r="E65" s="6"/>
      <c r="F65" s="6"/>
      <c r="G65" s="6"/>
      <c r="H65" s="6"/>
      <c r="I65" s="6"/>
      <c r="J65" s="6"/>
    </row>
    <row r="66" spans="2:10" ht="12.75">
      <c r="B66" s="4"/>
      <c r="C66" s="5"/>
      <c r="D66" s="6"/>
      <c r="E66" s="6"/>
      <c r="F66" s="6"/>
      <c r="G66" s="6"/>
      <c r="H66" s="6"/>
      <c r="I66" s="6"/>
      <c r="J66" s="6"/>
    </row>
    <row r="67" spans="2:10" ht="12.75">
      <c r="B67" s="4"/>
      <c r="C67" s="5"/>
      <c r="D67" s="6"/>
      <c r="E67" s="6"/>
      <c r="F67" s="6"/>
      <c r="G67" s="6"/>
      <c r="H67" s="6"/>
      <c r="I67" s="6"/>
      <c r="J67" s="6"/>
    </row>
    <row r="68" spans="2:10" ht="12.75">
      <c r="B68" s="4"/>
      <c r="C68" s="5"/>
      <c r="D68" s="6"/>
      <c r="E68" s="6"/>
      <c r="F68" s="6"/>
      <c r="G68" s="6"/>
      <c r="H68" s="6"/>
      <c r="I68" s="6"/>
      <c r="J68" s="6"/>
    </row>
    <row r="69" spans="2:10" ht="12.75">
      <c r="B69" s="4"/>
      <c r="C69" s="5"/>
      <c r="D69" s="6"/>
      <c r="E69" s="6"/>
      <c r="F69" s="6"/>
      <c r="G69" s="6"/>
      <c r="H69" s="6"/>
      <c r="I69" s="6"/>
      <c r="J69" s="6"/>
    </row>
    <row r="70" spans="2:10" ht="12.75">
      <c r="B70" s="4"/>
      <c r="C70" s="5"/>
      <c r="D70" s="6"/>
      <c r="E70" s="6"/>
      <c r="F70" s="6"/>
      <c r="G70" s="6"/>
      <c r="H70" s="6"/>
      <c r="I70" s="6"/>
      <c r="J70" s="6"/>
    </row>
    <row r="71" spans="2:10" ht="12.75">
      <c r="B71" s="4"/>
      <c r="C71" s="5"/>
      <c r="D71" s="6"/>
      <c r="E71" s="6"/>
      <c r="F71" s="6"/>
      <c r="G71" s="6"/>
      <c r="H71" s="6"/>
      <c r="I71" s="6"/>
      <c r="J71" s="6"/>
    </row>
    <row r="72" spans="2:10" ht="12.75">
      <c r="B72" s="4"/>
      <c r="C72" s="5"/>
      <c r="D72" s="6"/>
      <c r="E72" s="6"/>
      <c r="F72" s="6"/>
      <c r="G72" s="6"/>
      <c r="H72" s="6"/>
      <c r="I72" s="6"/>
      <c r="J72" s="6"/>
    </row>
    <row r="73" spans="2:10" ht="12.75">
      <c r="B73" s="4"/>
      <c r="C73" s="5"/>
      <c r="D73" s="6"/>
      <c r="E73" s="6"/>
      <c r="F73" s="6"/>
      <c r="G73" s="6"/>
      <c r="H73" s="6"/>
      <c r="I73" s="6"/>
      <c r="J73" s="6"/>
    </row>
    <row r="74" spans="2:10" ht="12.75">
      <c r="B74" s="4"/>
      <c r="C74" s="5"/>
      <c r="D74" s="6"/>
      <c r="E74" s="6"/>
      <c r="F74" s="6"/>
      <c r="G74" s="6"/>
      <c r="H74" s="6"/>
      <c r="I74" s="6"/>
      <c r="J74" s="6"/>
    </row>
    <row r="75" spans="2:10" ht="12.75">
      <c r="B75" s="4"/>
      <c r="C75" s="5"/>
      <c r="D75" s="6"/>
      <c r="E75" s="6"/>
      <c r="F75" s="6"/>
      <c r="G75" s="6"/>
      <c r="H75" s="6"/>
      <c r="I75" s="6"/>
      <c r="J75" s="6"/>
    </row>
    <row r="76" spans="2:10" ht="12.75">
      <c r="B76" s="4"/>
      <c r="C76" s="5"/>
      <c r="D76" s="6"/>
      <c r="E76" s="6"/>
      <c r="F76" s="6"/>
      <c r="G76" s="6"/>
      <c r="H76" s="6"/>
      <c r="I76" s="6"/>
      <c r="J76" s="6"/>
    </row>
    <row r="77" spans="2:10" ht="12.75">
      <c r="B77" s="4"/>
      <c r="C77" s="5"/>
      <c r="D77" s="6"/>
      <c r="E77" s="6"/>
      <c r="F77" s="6"/>
      <c r="G77" s="6"/>
      <c r="H77" s="6"/>
      <c r="I77" s="6"/>
      <c r="J77" s="6"/>
    </row>
    <row r="78" spans="2:10" ht="12.75">
      <c r="B78" s="4"/>
      <c r="C78" s="5"/>
      <c r="D78" s="6"/>
      <c r="E78" s="6"/>
      <c r="F78" s="6"/>
      <c r="G78" s="6"/>
      <c r="H78" s="6"/>
      <c r="I78" s="6"/>
      <c r="J78" s="6"/>
    </row>
    <row r="79" spans="2:10" ht="12.75">
      <c r="B79" s="4"/>
      <c r="C79" s="5"/>
      <c r="D79" s="6"/>
      <c r="E79" s="6"/>
      <c r="F79" s="6"/>
      <c r="G79" s="6"/>
      <c r="H79" s="6"/>
      <c r="I79" s="6"/>
      <c r="J79" s="6"/>
    </row>
    <row r="80" spans="2:10" ht="12.75">
      <c r="B80" s="4"/>
      <c r="C80" s="5"/>
      <c r="D80" s="6"/>
      <c r="E80" s="6"/>
      <c r="F80" s="6"/>
      <c r="G80" s="6"/>
      <c r="H80" s="6"/>
      <c r="I80" s="6"/>
      <c r="J80" s="6"/>
    </row>
    <row r="81" spans="2:10" ht="12.75">
      <c r="B81" s="4"/>
      <c r="C81" s="5"/>
      <c r="D81" s="6"/>
      <c r="E81" s="6"/>
      <c r="F81" s="6"/>
      <c r="G81" s="6"/>
      <c r="H81" s="6"/>
      <c r="I81" s="6"/>
      <c r="J81" s="6"/>
    </row>
    <row r="82" spans="2:10" ht="12.75">
      <c r="B82" s="4"/>
      <c r="C82" s="5"/>
      <c r="D82" s="6"/>
      <c r="E82" s="6"/>
      <c r="F82" s="6"/>
      <c r="G82" s="6"/>
      <c r="H82" s="6"/>
      <c r="I82" s="6"/>
      <c r="J82" s="6"/>
    </row>
    <row r="83" spans="2:10" ht="12.75">
      <c r="B83" s="4"/>
      <c r="C83" s="5"/>
      <c r="D83" s="6"/>
      <c r="E83" s="6"/>
      <c r="F83" s="6"/>
      <c r="G83" s="6"/>
      <c r="H83" s="6"/>
      <c r="I83" s="6"/>
      <c r="J83" s="6"/>
    </row>
    <row r="84" spans="2:10" ht="12.75">
      <c r="B84" s="4"/>
      <c r="C84" s="5"/>
      <c r="D84" s="6"/>
      <c r="E84" s="6"/>
      <c r="F84" s="6"/>
      <c r="G84" s="6"/>
      <c r="H84" s="6"/>
      <c r="I84" s="6"/>
      <c r="J84" s="6"/>
    </row>
    <row r="85" spans="2:10" ht="12.75">
      <c r="B85" s="4"/>
      <c r="C85" s="5"/>
      <c r="D85" s="6"/>
      <c r="E85" s="6"/>
      <c r="F85" s="6"/>
      <c r="G85" s="6"/>
      <c r="H85" s="6"/>
      <c r="I85" s="6"/>
      <c r="J85" s="6"/>
    </row>
    <row r="86" spans="2:10" ht="12.75">
      <c r="B86" s="4"/>
      <c r="C86" s="5"/>
      <c r="D86" s="6"/>
      <c r="E86" s="6"/>
      <c r="F86" s="6"/>
      <c r="G86" s="6"/>
      <c r="H86" s="6"/>
      <c r="I86" s="6"/>
      <c r="J86" s="6"/>
    </row>
    <row r="87" spans="2:10" ht="12.75">
      <c r="B87" s="4"/>
      <c r="C87" s="5"/>
      <c r="D87" s="6"/>
      <c r="E87" s="6"/>
      <c r="F87" s="6"/>
      <c r="G87" s="6"/>
      <c r="H87" s="6"/>
      <c r="I87" s="6"/>
      <c r="J87" s="6"/>
    </row>
    <row r="88" spans="2:10" ht="12.75">
      <c r="B88" s="4"/>
      <c r="C88" s="5"/>
      <c r="D88" s="6"/>
      <c r="E88" s="6"/>
      <c r="F88" s="6"/>
      <c r="G88" s="6"/>
      <c r="H88" s="6"/>
      <c r="I88" s="6"/>
      <c r="J88" s="6"/>
    </row>
    <row r="89" spans="2:10" ht="12.75">
      <c r="B89" s="4"/>
      <c r="C89" s="5"/>
      <c r="D89" s="6"/>
      <c r="E89" s="6"/>
      <c r="F89" s="6"/>
      <c r="G89" s="6"/>
      <c r="H89" s="6"/>
      <c r="I89" s="6"/>
      <c r="J89" s="6"/>
    </row>
    <row r="90" spans="2:10" ht="12.75">
      <c r="B90" s="4"/>
      <c r="C90" s="5"/>
      <c r="D90" s="6"/>
      <c r="E90" s="6"/>
      <c r="F90" s="6"/>
      <c r="G90" s="6"/>
      <c r="H90" s="6"/>
      <c r="I90" s="6"/>
      <c r="J90" s="6"/>
    </row>
    <row r="91" spans="2:10" ht="12.75">
      <c r="B91" s="4"/>
      <c r="C91" s="5"/>
      <c r="D91" s="6"/>
      <c r="E91" s="6"/>
      <c r="F91" s="6"/>
      <c r="G91" s="6"/>
      <c r="H91" s="6"/>
      <c r="I91" s="6"/>
      <c r="J91" s="6"/>
    </row>
    <row r="92" spans="2:10" ht="12.75">
      <c r="B92" s="4"/>
      <c r="C92" s="5"/>
      <c r="D92" s="6"/>
      <c r="E92" s="6"/>
      <c r="F92" s="6"/>
      <c r="G92" s="6"/>
      <c r="H92" s="6"/>
      <c r="I92" s="6"/>
      <c r="J92" s="6"/>
    </row>
    <row r="93" spans="2:10" ht="12.75">
      <c r="B93" s="4"/>
      <c r="C93" s="5"/>
      <c r="D93" s="6"/>
      <c r="E93" s="6"/>
      <c r="F93" s="6"/>
      <c r="G93" s="6"/>
      <c r="H93" s="6"/>
      <c r="I93" s="6"/>
      <c r="J93" s="6"/>
    </row>
    <row r="94" spans="2:10" ht="12.75">
      <c r="B94" s="4"/>
      <c r="C94" s="5"/>
      <c r="D94" s="6"/>
      <c r="E94" s="6"/>
      <c r="F94" s="6"/>
      <c r="G94" s="6"/>
      <c r="H94" s="6"/>
      <c r="I94" s="6"/>
      <c r="J94" s="6"/>
    </row>
    <row r="95" spans="2:10" ht="12.75">
      <c r="B95" s="4"/>
      <c r="C95" s="5"/>
      <c r="D95" s="6"/>
      <c r="E95" s="6"/>
      <c r="F95" s="6"/>
      <c r="G95" s="6"/>
      <c r="H95" s="6"/>
      <c r="I95" s="6"/>
      <c r="J95" s="6"/>
    </row>
    <row r="96" spans="2:10" ht="12.75">
      <c r="B96" s="4"/>
      <c r="C96" s="5"/>
      <c r="D96" s="6"/>
      <c r="E96" s="6"/>
      <c r="F96" s="6"/>
      <c r="G96" s="6"/>
      <c r="H96" s="6"/>
      <c r="I96" s="6"/>
      <c r="J96" s="6"/>
    </row>
    <row r="97" spans="2:10" ht="12.75">
      <c r="B97" s="4"/>
      <c r="C97" s="5"/>
      <c r="D97" s="6"/>
      <c r="E97" s="6"/>
      <c r="F97" s="6"/>
      <c r="G97" s="6"/>
      <c r="H97" s="6"/>
      <c r="I97" s="6"/>
      <c r="J97" s="6"/>
    </row>
    <row r="98" spans="2:10" ht="12.75">
      <c r="B98" s="4"/>
      <c r="C98" s="5"/>
      <c r="D98" s="6"/>
      <c r="E98" s="6"/>
      <c r="F98" s="6"/>
      <c r="G98" s="6"/>
      <c r="H98" s="6"/>
      <c r="I98" s="6"/>
      <c r="J98" s="6"/>
    </row>
  </sheetData>
  <sheetProtection selectLockedCells="1" selectUnlockedCells="1"/>
  <mergeCells count="7">
    <mergeCell ref="A1:J1"/>
    <mergeCell ref="A3:A5"/>
    <mergeCell ref="B3:B5"/>
    <mergeCell ref="G3:I4"/>
    <mergeCell ref="J3:J4"/>
    <mergeCell ref="C3:C5"/>
    <mergeCell ref="D3:F4"/>
  </mergeCells>
  <printOptions/>
  <pageMargins left="0.75" right="0.4701388888888889" top="0.6597222222222222" bottom="0.7701388888888889" header="0.5118055555555555" footer="0.5118055555555555"/>
  <pageSetup fitToHeight="0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culture74</cp:lastModifiedBy>
  <dcterms:created xsi:type="dcterms:W3CDTF">2012-06-07T11:25:40Z</dcterms:created>
  <dcterms:modified xsi:type="dcterms:W3CDTF">2012-07-20T13:04:41Z</dcterms:modified>
  <cp:category/>
  <cp:version/>
  <cp:contentType/>
  <cp:contentStatus/>
</cp:coreProperties>
</file>