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анк Объём заказо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<sst xmlns="http://schemas.openxmlformats.org/spreadsheetml/2006/main" count="105" uniqueCount="89">
  <si>
    <t>(наименование государственного заказчика)</t>
  </si>
  <si>
    <t>№ КОСГУ</t>
  </si>
  <si>
    <t>Наименование закупаемой продукции</t>
  </si>
  <si>
    <t>2013 год (тыс. руб.)</t>
  </si>
  <si>
    <t>Всего</t>
  </si>
  <si>
    <t>в том числе за счёт средств</t>
  </si>
  <si>
    <t>республиканский бюджет Чувашской Республики</t>
  </si>
  <si>
    <t>внебюджетных источников финансиования</t>
  </si>
  <si>
    <t>внебюджетных фондов</t>
  </si>
  <si>
    <r>
      <t>В с е г о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 том числе:</t>
    </r>
  </si>
  <si>
    <t>221</t>
  </si>
  <si>
    <t>Услуги связи, всего
 в том числе</t>
  </si>
  <si>
    <t xml:space="preserve">         абонентская плата за телефон</t>
  </si>
  <si>
    <t xml:space="preserve">         междугородние переговоры</t>
  </si>
  <si>
    <t xml:space="preserve">         интернет</t>
  </si>
  <si>
    <t xml:space="preserve">         сотовая связь</t>
  </si>
  <si>
    <t xml:space="preserve">         приобретение открыток,  конвертов</t>
  </si>
  <si>
    <t xml:space="preserve">         другие расходы по статье</t>
  </si>
  <si>
    <t>222</t>
  </si>
  <si>
    <t>Транспортные услуги, всего
в том числе</t>
  </si>
  <si>
    <t xml:space="preserve">         оплата проезда по служебным командировкам ( в т.ч. оплата постельных принадлежностей в транспорте)</t>
  </si>
  <si>
    <t xml:space="preserve">         обеспечение работников месячными проездными билетами в служебных целях на общественном транспорте</t>
  </si>
  <si>
    <t xml:space="preserve">         услуги автотранспорта</t>
  </si>
  <si>
    <t>223</t>
  </si>
  <si>
    <t>Коммунальные услуги, всего
 в том числе:</t>
  </si>
  <si>
    <t xml:space="preserve">         оплата потребления природного газа</t>
  </si>
  <si>
    <t xml:space="preserve">         оплата потребления электрической энергии</t>
  </si>
  <si>
    <t xml:space="preserve">         оплата  отопления и горячего водоснабжения    
         (потребления тепловой энергии)</t>
  </si>
  <si>
    <t xml:space="preserve">         оплата водоснабжения помещений и канализации</t>
  </si>
  <si>
    <t>224</t>
  </si>
  <si>
    <t>Арендная плата за пользование имуществом</t>
  </si>
  <si>
    <t>225</t>
  </si>
  <si>
    <t>Работы, услуги по содержанию имущества, всего
 в том числе:</t>
  </si>
  <si>
    <t xml:space="preserve">         оплата текущего ремонта зданий и сооружений</t>
  </si>
  <si>
    <t xml:space="preserve">         оплата текущего ремонта оборудования,
         транспортных средств и инвентаря</t>
  </si>
  <si>
    <t xml:space="preserve">         техобслуживание транспортных средств</t>
  </si>
  <si>
    <t xml:space="preserve">         техобслуживание оборудования, инвентаря, орхтехники</t>
  </si>
  <si>
    <t xml:space="preserve">         оплата капитального ремонта</t>
  </si>
  <si>
    <t xml:space="preserve">         оплата за вывоз мусора спецавтохозяйством</t>
  </si>
  <si>
    <t xml:space="preserve">         оплата за дезинфекцию, дератизацию помещений</t>
  </si>
  <si>
    <t xml:space="preserve">         оплата за проведение обязательных баканализов</t>
  </si>
  <si>
    <t xml:space="preserve">         противопожарные мероприятия</t>
  </si>
  <si>
    <t xml:space="preserve">         обслуживание пожарной и охранной сигнализации</t>
  </si>
  <si>
    <t xml:space="preserve">         сервисное обслуживание приборов учета, поверка</t>
  </si>
  <si>
    <t xml:space="preserve">         заправка картриджей</t>
  </si>
  <si>
    <t xml:space="preserve">         ремонт (текущий и капитальный) и реставрация нефинансовых активов</t>
  </si>
  <si>
    <t>226</t>
  </si>
  <si>
    <t>Прочие работы, услуги, всего
в том числе:</t>
  </si>
  <si>
    <t xml:space="preserve">         подписка на периодические и справочные издания</t>
  </si>
  <si>
    <t xml:space="preserve">         приобретение и обновление справочно-информационных баз данных</t>
  </si>
  <si>
    <t xml:space="preserve">         приобретение лицензионных прав на программное обеспечение</t>
  </si>
  <si>
    <t xml:space="preserve">         страхование гражданской ответственности владельцев транспортных средств</t>
  </si>
  <si>
    <t xml:space="preserve">         услуги по охране (вневедомственная, пожарная и др.)</t>
  </si>
  <si>
    <t xml:space="preserve">        оплата типографских услуг (объявления, соболезнования)</t>
  </si>
  <si>
    <t xml:space="preserve">         услуги по рекламе</t>
  </si>
  <si>
    <t xml:space="preserve">         приобретение бланочной продукции</t>
  </si>
  <si>
    <t xml:space="preserve">         медицинский осмотр работников</t>
  </si>
  <si>
    <t xml:space="preserve">         оплата за проживание в жилых помещениях при служебных командировках</t>
  </si>
  <si>
    <t xml:space="preserve">        издание социально-значимой литературы</t>
  </si>
  <si>
    <t xml:space="preserve">        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изыскательнские работы</t>
  </si>
  <si>
    <t>290</t>
  </si>
  <si>
    <t xml:space="preserve">Прочие расходы, всего
в том числе:                                                                       </t>
  </si>
  <si>
    <t xml:space="preserve">         приобретение подарочной и сувенирной продукции, цветов</t>
  </si>
  <si>
    <t>310</t>
  </si>
  <si>
    <t>Увеличение стоимости основных средств, всего
в том числе:</t>
  </si>
  <si>
    <t xml:space="preserve">         приобретение оргтехники</t>
  </si>
  <si>
    <t xml:space="preserve">         приобретение музыкальных инструментов</t>
  </si>
  <si>
    <t xml:space="preserve">         приобретение литературы     </t>
  </si>
  <si>
    <t xml:space="preserve">         приобретение мебели</t>
  </si>
  <si>
    <t xml:space="preserve">         приобретение автотранспорта</t>
  </si>
  <si>
    <t xml:space="preserve">        модернизция калориферной системы архивохранилища</t>
  </si>
  <si>
    <t>340</t>
  </si>
  <si>
    <t>Увеличение стоимости материальных запасов, всего
в том числе:</t>
  </si>
  <si>
    <t xml:space="preserve">          запасные части</t>
  </si>
  <si>
    <t xml:space="preserve">          горюче-смазочные материалы</t>
  </si>
  <si>
    <t xml:space="preserve">          канцелярские расходы</t>
  </si>
  <si>
    <t xml:space="preserve">          хозяйственные расходы</t>
  </si>
  <si>
    <t xml:space="preserve">          другие расходы по статье</t>
  </si>
  <si>
    <t>(должность)</t>
  </si>
  <si>
    <t>(Ф. И. О.)</t>
  </si>
  <si>
    <t>(подпись)</t>
  </si>
  <si>
    <t>(номер контактного телефона)</t>
  </si>
  <si>
    <t>(дата составления документа)</t>
  </si>
  <si>
    <t>Главный бухгалтер</t>
  </si>
  <si>
    <t>2014 год (тыс. руб.)</t>
  </si>
  <si>
    <t>"   "   декабря  2012    год</t>
  </si>
  <si>
    <t>2015 год (тыс. руб.)</t>
  </si>
  <si>
    <t>СОСТАВ И ОБЪЁМ ЗАКАЗОВ
на поставки товаров, выполнение работ, оказание услуг для государственных нужд Чувашской Республики
 на 2013 год и на плановый период 2014 и 2015  годов, осуществляемых за счёт средств республиканского бюдета
 Чувашской Республики и внебюджетных источников финансирования</t>
  </si>
  <si>
    <t xml:space="preserve">Министерство культуры, по делам национальностей и архивного дела Чувашской Республики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</si>
</sst>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1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43" fontId="2" fillId="2" borderId="3" xfId="0" applyNumberFormat="1" applyFont="1" applyFill="1" applyBorder="1" applyAlignment="1" applyProtection="1">
      <alignment horizontal="center" vertical="center" wrapText="1"/>
      <protection/>
    </xf>
    <xf numFmtId="43" fontId="2" fillId="2" borderId="2" xfId="0" applyNumberFormat="1" applyFont="1" applyFill="1" applyBorder="1" applyAlignment="1" applyProtection="1">
      <alignment horizontal="center" vertical="center" wrapText="1"/>
      <protection/>
    </xf>
    <xf numFmtId="43" fontId="2" fillId="2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wrapText="1"/>
      <protection hidden="1"/>
    </xf>
    <xf numFmtId="49" fontId="4" fillId="0" borderId="2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3" borderId="2" xfId="18" applyFont="1" applyFill="1" applyBorder="1" applyAlignment="1" applyProtection="1">
      <alignment horizontal="center" vertical="center" wrapText="1"/>
      <protection locked="0"/>
    </xf>
    <xf numFmtId="43" fontId="2" fillId="4" borderId="3" xfId="0" applyNumberFormat="1" applyFont="1" applyFill="1" applyBorder="1" applyAlignment="1" applyProtection="1">
      <alignment horizontal="center" vertical="center" wrapText="1"/>
      <protection/>
    </xf>
    <xf numFmtId="43" fontId="0" fillId="4" borderId="3" xfId="0" applyNumberFormat="1" applyFill="1" applyBorder="1" applyAlignment="1" applyProtection="1">
      <alignment horizontal="center" vertical="center" wrapText="1"/>
      <protection/>
    </xf>
    <xf numFmtId="43" fontId="0" fillId="4" borderId="6" xfId="0" applyNumberFormat="1" applyFill="1" applyBorder="1" applyAlignment="1" applyProtection="1">
      <alignment horizontal="center" vertical="center" wrapText="1"/>
      <protection/>
    </xf>
    <xf numFmtId="179" fontId="2" fillId="4" borderId="2" xfId="18" applyFont="1" applyFill="1" applyBorder="1" applyAlignment="1" applyProtection="1">
      <alignment horizontal="center" vertical="center" wrapText="1"/>
      <protection/>
    </xf>
    <xf numFmtId="179" fontId="2" fillId="4" borderId="4" xfId="18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%20&#1048;&#1089;&#1090;&#1040;&#1088;&#1093;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3%20&#1058;&#1086;&#1083;&#1089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4%20&#1050;&#1085;&#1055;&#1072;&#108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5%20&#1053;&#105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6%20&#1052;&#1077;&#1084;&#10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7%20&#1061;&#1091;&#1076;&#1052;&#1091;&#107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8%20&#1053;&#1072;&#1089;&#108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26%20&#1040;&#1085;&#10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27%20&#1050;&#1072;&#108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&#1040;&#1087;&#1087;&#1072;&#1088;&#1072;&#1090;%20&#1052;&#1080;&#1085;&#1082;&#1091;&#1083;&#1100;&#1090;&#1091;&#1088;&#1099;%20&#106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2%20&#1057;&#1086;&#1074;&#1088;&#1040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3%20&#1069;&#1083;&#1040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4%20&#1052;&#1091;&#1079;&#1059;&#10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5%20&#1061;&#1091;&#1076;&#1059;&#109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6%20&#1059;&#1095;&#1050;&#1091;&#1083;&#1100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7%20&#1048;&#1085;&#1089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1%20&#1053;&#1041;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ulture56\Local%20Settings\Temporary%20Internet%20Files\Content.IE5\CPQFKHUB\12%20&#1044;&#1070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75.9</v>
          </cell>
          <cell r="H11">
            <v>75.9</v>
          </cell>
          <cell r="L11">
            <v>75.9</v>
          </cell>
        </row>
        <row r="12">
          <cell r="D12">
            <v>2.3</v>
          </cell>
          <cell r="H12">
            <v>2.3</v>
          </cell>
          <cell r="L12">
            <v>2.3</v>
          </cell>
        </row>
        <row r="13">
          <cell r="D13">
            <v>10.5</v>
          </cell>
          <cell r="H13">
            <v>10.5</v>
          </cell>
          <cell r="L13">
            <v>10.5</v>
          </cell>
        </row>
        <row r="14">
          <cell r="E14">
            <v>10</v>
          </cell>
          <cell r="I14">
            <v>10</v>
          </cell>
          <cell r="M14">
            <v>10</v>
          </cell>
        </row>
        <row r="15">
          <cell r="I15">
            <v>20.8</v>
          </cell>
          <cell r="M15">
            <v>20.8</v>
          </cell>
        </row>
        <row r="16">
          <cell r="D16">
            <v>3.4</v>
          </cell>
          <cell r="E16">
            <v>20.8</v>
          </cell>
          <cell r="H16">
            <v>3.4</v>
          </cell>
          <cell r="L16">
            <v>3.4</v>
          </cell>
        </row>
        <row r="18">
          <cell r="E18">
            <v>10</v>
          </cell>
          <cell r="I18">
            <v>10</v>
          </cell>
          <cell r="M18">
            <v>10</v>
          </cell>
        </row>
        <row r="19">
          <cell r="E19">
            <v>7.8</v>
          </cell>
          <cell r="I19">
            <v>7.8</v>
          </cell>
          <cell r="M19">
            <v>7.8</v>
          </cell>
        </row>
        <row r="23">
          <cell r="D23">
            <v>200.1</v>
          </cell>
          <cell r="H23">
            <v>228.8</v>
          </cell>
          <cell r="L23">
            <v>229.4</v>
          </cell>
        </row>
        <row r="24">
          <cell r="D24">
            <v>361.7</v>
          </cell>
          <cell r="H24">
            <v>422</v>
          </cell>
          <cell r="L24">
            <v>500.1</v>
          </cell>
        </row>
        <row r="25">
          <cell r="D25">
            <v>230</v>
          </cell>
          <cell r="H25">
            <v>230</v>
          </cell>
          <cell r="L25">
            <v>249.9</v>
          </cell>
        </row>
        <row r="26">
          <cell r="D26">
            <v>21.7</v>
          </cell>
          <cell r="H26">
            <v>21.7</v>
          </cell>
          <cell r="L26">
            <v>22.4</v>
          </cell>
        </row>
        <row r="31">
          <cell r="D31">
            <v>10</v>
          </cell>
          <cell r="E31">
            <v>10</v>
          </cell>
          <cell r="H31">
            <v>10</v>
          </cell>
          <cell r="I31">
            <v>10</v>
          </cell>
          <cell r="L31">
            <v>10</v>
          </cell>
          <cell r="M31">
            <v>10</v>
          </cell>
        </row>
        <row r="32">
          <cell r="D32">
            <v>2.6</v>
          </cell>
          <cell r="H32">
            <v>2.6</v>
          </cell>
          <cell r="L32">
            <v>2.6</v>
          </cell>
        </row>
        <row r="33">
          <cell r="D33">
            <v>130</v>
          </cell>
          <cell r="E33">
            <v>23</v>
          </cell>
          <cell r="H33">
            <v>130</v>
          </cell>
          <cell r="I33">
            <v>23</v>
          </cell>
          <cell r="L33">
            <v>130</v>
          </cell>
          <cell r="M33">
            <v>23</v>
          </cell>
        </row>
        <row r="35">
          <cell r="D35">
            <v>8.6</v>
          </cell>
          <cell r="H35">
            <v>8.6</v>
          </cell>
          <cell r="L35">
            <v>8.6</v>
          </cell>
        </row>
        <row r="36">
          <cell r="D36">
            <v>7.3</v>
          </cell>
          <cell r="H36">
            <v>7.3</v>
          </cell>
          <cell r="L36">
            <v>7.3</v>
          </cell>
        </row>
        <row r="39">
          <cell r="D39">
            <v>72.9</v>
          </cell>
          <cell r="H39">
            <v>72.9</v>
          </cell>
          <cell r="L39">
            <v>72.9</v>
          </cell>
        </row>
        <row r="40">
          <cell r="D40">
            <v>6.1</v>
          </cell>
          <cell r="H40">
            <v>6.1</v>
          </cell>
          <cell r="L40">
            <v>6.1</v>
          </cell>
        </row>
        <row r="41">
          <cell r="E41">
            <v>10</v>
          </cell>
          <cell r="I41">
            <v>10</v>
          </cell>
          <cell r="M41">
            <v>10</v>
          </cell>
        </row>
        <row r="43">
          <cell r="D43">
            <v>63.4</v>
          </cell>
          <cell r="H43">
            <v>63.4</v>
          </cell>
          <cell r="L43">
            <v>63.4</v>
          </cell>
        </row>
        <row r="45">
          <cell r="D45">
            <v>32</v>
          </cell>
          <cell r="H45">
            <v>32</v>
          </cell>
          <cell r="L45">
            <v>32</v>
          </cell>
        </row>
        <row r="46">
          <cell r="D46">
            <v>50.7</v>
          </cell>
          <cell r="H46">
            <v>50.7</v>
          </cell>
          <cell r="L46">
            <v>50.7</v>
          </cell>
        </row>
        <row r="47">
          <cell r="D47">
            <v>13</v>
          </cell>
          <cell r="H47">
            <v>12.5</v>
          </cell>
          <cell r="L47">
            <v>12.5</v>
          </cell>
        </row>
        <row r="48">
          <cell r="D48">
            <v>7.3</v>
          </cell>
          <cell r="H48">
            <v>7.3</v>
          </cell>
          <cell r="L48">
            <v>7.3</v>
          </cell>
        </row>
        <row r="49">
          <cell r="D49">
            <v>1630.1</v>
          </cell>
          <cell r="H49">
            <v>1619.1</v>
          </cell>
          <cell r="L49">
            <v>1619.1</v>
          </cell>
        </row>
        <row r="50">
          <cell r="E50">
            <v>10</v>
          </cell>
          <cell r="I50">
            <v>20</v>
          </cell>
          <cell r="M50">
            <v>20</v>
          </cell>
        </row>
        <row r="52">
          <cell r="E52">
            <v>20</v>
          </cell>
          <cell r="I52">
            <v>20</v>
          </cell>
          <cell r="M52">
            <v>20</v>
          </cell>
        </row>
        <row r="54">
          <cell r="E54">
            <v>20</v>
          </cell>
          <cell r="I54">
            <v>20</v>
          </cell>
          <cell r="M54">
            <v>20</v>
          </cell>
        </row>
        <row r="57">
          <cell r="D57">
            <v>401.9</v>
          </cell>
          <cell r="E57">
            <v>65</v>
          </cell>
          <cell r="H57">
            <v>364.9</v>
          </cell>
          <cell r="I57">
            <v>65</v>
          </cell>
          <cell r="L57">
            <v>397.9</v>
          </cell>
          <cell r="M57">
            <v>65</v>
          </cell>
        </row>
        <row r="62">
          <cell r="E62">
            <v>50</v>
          </cell>
          <cell r="I62">
            <v>50</v>
          </cell>
          <cell r="M62">
            <v>50</v>
          </cell>
        </row>
        <row r="70">
          <cell r="D70">
            <v>30.7</v>
          </cell>
          <cell r="H70">
            <v>30.7</v>
          </cell>
          <cell r="L70">
            <v>30.7</v>
          </cell>
        </row>
        <row r="71">
          <cell r="D71">
            <v>105</v>
          </cell>
          <cell r="E71">
            <v>10</v>
          </cell>
          <cell r="H71">
            <v>105</v>
          </cell>
          <cell r="I71">
            <v>10</v>
          </cell>
          <cell r="L71">
            <v>128.2</v>
          </cell>
          <cell r="M71">
            <v>10</v>
          </cell>
        </row>
        <row r="72">
          <cell r="D72">
            <v>30</v>
          </cell>
          <cell r="E72">
            <v>32.4</v>
          </cell>
          <cell r="H72">
            <v>30</v>
          </cell>
          <cell r="I72">
            <v>32.4</v>
          </cell>
          <cell r="L72">
            <v>30</v>
          </cell>
          <cell r="M72">
            <v>32.4</v>
          </cell>
        </row>
        <row r="73">
          <cell r="E73">
            <v>24</v>
          </cell>
          <cell r="I73">
            <v>24</v>
          </cell>
          <cell r="M73">
            <v>24</v>
          </cell>
        </row>
        <row r="74">
          <cell r="E74">
            <v>20</v>
          </cell>
          <cell r="I74">
            <v>35</v>
          </cell>
          <cell r="M74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17.4</v>
          </cell>
          <cell r="H11">
            <v>17.4</v>
          </cell>
          <cell r="L11">
            <v>17.4</v>
          </cell>
        </row>
        <row r="12">
          <cell r="D12">
            <v>0.6</v>
          </cell>
          <cell r="H12">
            <v>0.6</v>
          </cell>
          <cell r="L12">
            <v>0.6</v>
          </cell>
        </row>
        <row r="13">
          <cell r="D13">
            <v>10.8</v>
          </cell>
          <cell r="H13">
            <v>10.8</v>
          </cell>
          <cell r="L13">
            <v>10.8</v>
          </cell>
        </row>
        <row r="14">
          <cell r="E14">
            <v>1.8</v>
          </cell>
          <cell r="I14">
            <v>1.8</v>
          </cell>
          <cell r="M14">
            <v>1.8</v>
          </cell>
        </row>
        <row r="15">
          <cell r="D15">
            <v>0.5</v>
          </cell>
          <cell r="H15">
            <v>0.5</v>
          </cell>
          <cell r="L15">
            <v>0.5</v>
          </cell>
        </row>
        <row r="18">
          <cell r="D18">
            <v>7.2</v>
          </cell>
          <cell r="H18">
            <v>7.2</v>
          </cell>
          <cell r="L18">
            <v>7.2</v>
          </cell>
        </row>
        <row r="24">
          <cell r="D24">
            <v>60.9</v>
          </cell>
          <cell r="H24">
            <v>67.6</v>
          </cell>
          <cell r="L24">
            <v>75</v>
          </cell>
        </row>
        <row r="25">
          <cell r="D25">
            <v>291.1</v>
          </cell>
          <cell r="H25">
            <v>323.1</v>
          </cell>
          <cell r="L25">
            <v>358.6</v>
          </cell>
        </row>
        <row r="26">
          <cell r="D26">
            <v>4.5</v>
          </cell>
          <cell r="H26">
            <v>5</v>
          </cell>
          <cell r="L26">
            <v>5.6</v>
          </cell>
        </row>
        <row r="31">
          <cell r="D31">
            <v>48</v>
          </cell>
          <cell r="H31">
            <v>30</v>
          </cell>
          <cell r="L31">
            <v>30</v>
          </cell>
        </row>
        <row r="35">
          <cell r="D35">
            <v>2.4</v>
          </cell>
          <cell r="H35">
            <v>2.4</v>
          </cell>
          <cell r="L35">
            <v>2.4</v>
          </cell>
        </row>
        <row r="38">
          <cell r="D38">
            <v>5</v>
          </cell>
          <cell r="H38">
            <v>5</v>
          </cell>
          <cell r="L38">
            <v>5</v>
          </cell>
        </row>
        <row r="39">
          <cell r="D39">
            <v>20.4</v>
          </cell>
          <cell r="H39">
            <v>20.4</v>
          </cell>
          <cell r="L39">
            <v>20.4</v>
          </cell>
        </row>
        <row r="43">
          <cell r="D43">
            <v>102</v>
          </cell>
          <cell r="H43">
            <v>114</v>
          </cell>
          <cell r="L43">
            <v>114</v>
          </cell>
        </row>
        <row r="45">
          <cell r="D45">
            <v>70</v>
          </cell>
          <cell r="H45">
            <v>70</v>
          </cell>
          <cell r="L45">
            <v>70</v>
          </cell>
        </row>
        <row r="47">
          <cell r="D47">
            <v>45</v>
          </cell>
          <cell r="H47">
            <v>45</v>
          </cell>
          <cell r="L47">
            <v>45</v>
          </cell>
        </row>
        <row r="48">
          <cell r="D48">
            <v>5.2</v>
          </cell>
          <cell r="H48">
            <v>5.2</v>
          </cell>
          <cell r="L48">
            <v>5.2</v>
          </cell>
        </row>
        <row r="49">
          <cell r="D49">
            <v>25.2</v>
          </cell>
          <cell r="H49">
            <v>25.2</v>
          </cell>
          <cell r="L49">
            <v>25.2</v>
          </cell>
        </row>
        <row r="52">
          <cell r="D52">
            <v>4.5</v>
          </cell>
          <cell r="E52">
            <v>5</v>
          </cell>
          <cell r="H52">
            <v>4.5</v>
          </cell>
          <cell r="I52">
            <v>5</v>
          </cell>
          <cell r="L52">
            <v>4.5</v>
          </cell>
          <cell r="M52">
            <v>5</v>
          </cell>
        </row>
        <row r="54">
          <cell r="D54">
            <v>5</v>
          </cell>
          <cell r="H54">
            <v>5</v>
          </cell>
          <cell r="L54">
            <v>5</v>
          </cell>
        </row>
        <row r="57">
          <cell r="D57">
            <v>15</v>
          </cell>
          <cell r="H57">
            <v>15</v>
          </cell>
          <cell r="L57">
            <v>15</v>
          </cell>
        </row>
        <row r="59">
          <cell r="E59">
            <v>15</v>
          </cell>
          <cell r="I59">
            <v>15</v>
          </cell>
          <cell r="M59">
            <v>16.2</v>
          </cell>
        </row>
        <row r="62">
          <cell r="D62">
            <v>38</v>
          </cell>
          <cell r="H62">
            <v>54.8</v>
          </cell>
          <cell r="L62">
            <v>62.4</v>
          </cell>
        </row>
        <row r="64">
          <cell r="D64">
            <v>142.1</v>
          </cell>
          <cell r="H64">
            <v>142.1</v>
          </cell>
          <cell r="L64">
            <v>144.2</v>
          </cell>
        </row>
        <row r="65">
          <cell r="D65">
            <v>30</v>
          </cell>
          <cell r="H65">
            <v>30</v>
          </cell>
          <cell r="L65">
            <v>27.9</v>
          </cell>
        </row>
        <row r="70">
          <cell r="D70">
            <v>35</v>
          </cell>
          <cell r="H70">
            <v>35</v>
          </cell>
          <cell r="L70">
            <v>35</v>
          </cell>
        </row>
        <row r="71">
          <cell r="D71">
            <v>37.4</v>
          </cell>
          <cell r="H71">
            <v>37.4</v>
          </cell>
          <cell r="L71">
            <v>37.4</v>
          </cell>
        </row>
        <row r="72">
          <cell r="D72">
            <v>11</v>
          </cell>
          <cell r="H72">
            <v>11</v>
          </cell>
          <cell r="L72">
            <v>11</v>
          </cell>
        </row>
        <row r="73">
          <cell r="D73">
            <v>26.4</v>
          </cell>
          <cell r="H73">
            <v>26.4</v>
          </cell>
          <cell r="L73">
            <v>26.4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17.52</v>
          </cell>
          <cell r="H11">
            <v>18</v>
          </cell>
          <cell r="L11">
            <v>18.36</v>
          </cell>
        </row>
        <row r="12">
          <cell r="D12">
            <v>1.3</v>
          </cell>
          <cell r="H12">
            <v>1.3</v>
          </cell>
          <cell r="L12">
            <v>1.44</v>
          </cell>
        </row>
        <row r="13">
          <cell r="D13">
            <v>10.26</v>
          </cell>
          <cell r="H13">
            <v>10.26</v>
          </cell>
          <cell r="L13">
            <v>10.26</v>
          </cell>
        </row>
        <row r="16">
          <cell r="D16">
            <v>6.32</v>
          </cell>
          <cell r="H16">
            <v>6.44</v>
          </cell>
          <cell r="L16">
            <v>6.44</v>
          </cell>
        </row>
        <row r="30">
          <cell r="D30">
            <v>2.6</v>
          </cell>
          <cell r="H30">
            <v>2.7</v>
          </cell>
          <cell r="L30">
            <v>2.7</v>
          </cell>
        </row>
        <row r="41">
          <cell r="D41">
            <v>4.2</v>
          </cell>
          <cell r="H41">
            <v>4.5</v>
          </cell>
          <cell r="L41">
            <v>4.5</v>
          </cell>
        </row>
        <row r="45">
          <cell r="D45">
            <v>1.9</v>
          </cell>
          <cell r="H45">
            <v>2</v>
          </cell>
          <cell r="L45">
            <v>2</v>
          </cell>
        </row>
        <row r="46">
          <cell r="D46">
            <v>10.3</v>
          </cell>
          <cell r="H46">
            <v>10.9</v>
          </cell>
          <cell r="L46">
            <v>11.3</v>
          </cell>
        </row>
        <row r="47">
          <cell r="D47">
            <v>12</v>
          </cell>
          <cell r="H47">
            <v>20</v>
          </cell>
          <cell r="L47">
            <v>20</v>
          </cell>
        </row>
        <row r="57">
          <cell r="D57">
            <v>62.1</v>
          </cell>
          <cell r="H57">
            <v>58.1</v>
          </cell>
          <cell r="L57">
            <v>58.9</v>
          </cell>
        </row>
        <row r="62">
          <cell r="D62">
            <v>19</v>
          </cell>
          <cell r="H62">
            <v>20</v>
          </cell>
          <cell r="L62">
            <v>20</v>
          </cell>
        </row>
        <row r="70">
          <cell r="D70">
            <v>7.56</v>
          </cell>
          <cell r="H70">
            <v>7.56</v>
          </cell>
          <cell r="L70">
            <v>7.56</v>
          </cell>
        </row>
        <row r="72">
          <cell r="D72">
            <v>14.42</v>
          </cell>
          <cell r="H72">
            <v>14.42</v>
          </cell>
          <cell r="L72">
            <v>14.42</v>
          </cell>
        </row>
        <row r="73">
          <cell r="D73">
            <v>0.72</v>
          </cell>
          <cell r="H73">
            <v>0.72</v>
          </cell>
          <cell r="L73">
            <v>0.72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144</v>
          </cell>
          <cell r="H11">
            <v>148.9</v>
          </cell>
          <cell r="L11">
            <v>148.9</v>
          </cell>
        </row>
        <row r="12">
          <cell r="E12">
            <v>17</v>
          </cell>
          <cell r="I12">
            <v>20.1</v>
          </cell>
          <cell r="M12">
            <v>20.1</v>
          </cell>
        </row>
        <row r="13">
          <cell r="D13">
            <v>49.5</v>
          </cell>
          <cell r="H13">
            <v>54.3</v>
          </cell>
          <cell r="L13">
            <v>54.3</v>
          </cell>
        </row>
        <row r="14">
          <cell r="E14">
            <v>8.4</v>
          </cell>
          <cell r="I14">
            <v>6.9</v>
          </cell>
          <cell r="M14">
            <v>6.9</v>
          </cell>
        </row>
        <row r="15">
          <cell r="E15">
            <v>3.6</v>
          </cell>
          <cell r="I15">
            <v>3.5</v>
          </cell>
          <cell r="M15">
            <v>3.5</v>
          </cell>
        </row>
        <row r="18">
          <cell r="D18">
            <v>19.8</v>
          </cell>
          <cell r="H18">
            <v>20.8</v>
          </cell>
          <cell r="L18">
            <v>20.8</v>
          </cell>
        </row>
        <row r="23">
          <cell r="D23">
            <v>22.2</v>
          </cell>
          <cell r="H23">
            <v>22.5</v>
          </cell>
          <cell r="L23">
            <v>22.55</v>
          </cell>
        </row>
        <row r="24">
          <cell r="D24">
            <v>529.644</v>
          </cell>
          <cell r="H24">
            <v>600.635</v>
          </cell>
          <cell r="L24">
            <v>602.2</v>
          </cell>
        </row>
        <row r="25">
          <cell r="D25">
            <v>1219.756</v>
          </cell>
          <cell r="H25">
            <v>1348.3</v>
          </cell>
          <cell r="L25">
            <v>1569.32</v>
          </cell>
        </row>
        <row r="26">
          <cell r="D26">
            <v>52.6</v>
          </cell>
          <cell r="H26">
            <v>53.465</v>
          </cell>
          <cell r="L26">
            <v>53.53</v>
          </cell>
        </row>
        <row r="30">
          <cell r="E30">
            <v>349.3</v>
          </cell>
          <cell r="I30">
            <v>783.5</v>
          </cell>
          <cell r="M30">
            <v>804.1</v>
          </cell>
        </row>
        <row r="31">
          <cell r="D31">
            <v>30.9</v>
          </cell>
          <cell r="H31">
            <v>32.4</v>
          </cell>
          <cell r="L31">
            <v>32.4</v>
          </cell>
        </row>
        <row r="35">
          <cell r="D35">
            <v>18.9</v>
          </cell>
          <cell r="H35">
            <v>18.9</v>
          </cell>
          <cell r="L35">
            <v>18.9</v>
          </cell>
        </row>
        <row r="38">
          <cell r="E38">
            <v>20</v>
          </cell>
          <cell r="I38">
            <v>21</v>
          </cell>
          <cell r="M38">
            <v>21</v>
          </cell>
        </row>
        <row r="39">
          <cell r="D39">
            <v>270.5</v>
          </cell>
          <cell r="H39">
            <v>298.1</v>
          </cell>
          <cell r="L39">
            <v>298.1</v>
          </cell>
        </row>
        <row r="40">
          <cell r="E40">
            <v>13.6</v>
          </cell>
          <cell r="I40">
            <v>14.3</v>
          </cell>
          <cell r="M40">
            <v>14.3</v>
          </cell>
        </row>
        <row r="43">
          <cell r="E43">
            <v>156.6</v>
          </cell>
          <cell r="I43">
            <v>37.5</v>
          </cell>
          <cell r="M43">
            <v>37.5</v>
          </cell>
        </row>
        <row r="45">
          <cell r="D45">
            <v>42</v>
          </cell>
          <cell r="H45">
            <v>46.3</v>
          </cell>
          <cell r="L45">
            <v>46.3</v>
          </cell>
        </row>
        <row r="46">
          <cell r="D46">
            <v>102</v>
          </cell>
          <cell r="H46">
            <v>109.2</v>
          </cell>
          <cell r="L46">
            <v>109.2</v>
          </cell>
        </row>
        <row r="47">
          <cell r="E47">
            <v>42</v>
          </cell>
        </row>
        <row r="48">
          <cell r="D48">
            <v>12</v>
          </cell>
          <cell r="H48">
            <v>12.8</v>
          </cell>
          <cell r="L48">
            <v>12.8</v>
          </cell>
        </row>
        <row r="49">
          <cell r="D49">
            <v>277.8</v>
          </cell>
          <cell r="H49">
            <v>291.5</v>
          </cell>
          <cell r="L49">
            <v>291.5</v>
          </cell>
        </row>
        <row r="50">
          <cell r="E50">
            <v>42</v>
          </cell>
          <cell r="I50">
            <v>44.1</v>
          </cell>
          <cell r="M50">
            <v>44.1</v>
          </cell>
        </row>
        <row r="52">
          <cell r="I52">
            <v>27.5</v>
          </cell>
          <cell r="M52">
            <v>27.5</v>
          </cell>
        </row>
        <row r="54">
          <cell r="D54">
            <v>26.4</v>
          </cell>
          <cell r="E54">
            <v>6</v>
          </cell>
          <cell r="H54">
            <v>25.5</v>
          </cell>
          <cell r="I54">
            <v>6.6</v>
          </cell>
          <cell r="L54">
            <v>25.5</v>
          </cell>
          <cell r="M54">
            <v>6.6</v>
          </cell>
        </row>
        <row r="57">
          <cell r="D57">
            <v>1892.4</v>
          </cell>
          <cell r="E57">
            <v>194.5</v>
          </cell>
          <cell r="H57">
            <v>107.7</v>
          </cell>
          <cell r="I57">
            <v>120.5</v>
          </cell>
          <cell r="L57">
            <v>122.8</v>
          </cell>
          <cell r="M57">
            <v>130.5</v>
          </cell>
        </row>
        <row r="59">
          <cell r="E59">
            <v>30</v>
          </cell>
          <cell r="I59">
            <v>31.5</v>
          </cell>
          <cell r="M59">
            <v>31.5</v>
          </cell>
        </row>
        <row r="62">
          <cell r="E62">
            <v>50</v>
          </cell>
        </row>
        <row r="64">
          <cell r="E64">
            <v>6</v>
          </cell>
          <cell r="I64">
            <v>6.3</v>
          </cell>
          <cell r="M64">
            <v>6.3</v>
          </cell>
        </row>
        <row r="68">
          <cell r="D68">
            <v>1000</v>
          </cell>
          <cell r="E68">
            <v>400</v>
          </cell>
          <cell r="I68">
            <v>2.5</v>
          </cell>
          <cell r="M68">
            <v>2.5</v>
          </cell>
        </row>
        <row r="70">
          <cell r="D70">
            <v>23.1</v>
          </cell>
          <cell r="E70">
            <v>40</v>
          </cell>
          <cell r="H70">
            <v>24.3</v>
          </cell>
          <cell r="I70">
            <v>42</v>
          </cell>
          <cell r="L70">
            <v>24.3</v>
          </cell>
          <cell r="M70">
            <v>42</v>
          </cell>
        </row>
        <row r="71">
          <cell r="D71">
            <v>75</v>
          </cell>
          <cell r="E71">
            <v>15</v>
          </cell>
          <cell r="H71">
            <v>80</v>
          </cell>
          <cell r="I71">
            <v>20</v>
          </cell>
          <cell r="L71">
            <v>80</v>
          </cell>
          <cell r="M71">
            <v>20</v>
          </cell>
        </row>
        <row r="72">
          <cell r="D72">
            <v>73.5</v>
          </cell>
          <cell r="E72">
            <v>39.6</v>
          </cell>
          <cell r="H72">
            <v>73.5</v>
          </cell>
          <cell r="I72">
            <v>77.1</v>
          </cell>
          <cell r="L72">
            <v>73.5</v>
          </cell>
          <cell r="M72">
            <v>77.1</v>
          </cell>
        </row>
        <row r="73">
          <cell r="D73">
            <v>49.2</v>
          </cell>
          <cell r="E73">
            <v>42</v>
          </cell>
          <cell r="H73">
            <v>50</v>
          </cell>
          <cell r="I73">
            <v>55</v>
          </cell>
          <cell r="L73">
            <v>50</v>
          </cell>
          <cell r="M73">
            <v>55</v>
          </cell>
        </row>
        <row r="74">
          <cell r="D74">
            <v>105.6</v>
          </cell>
          <cell r="E74">
            <v>93.4</v>
          </cell>
          <cell r="H74">
            <v>103.6</v>
          </cell>
          <cell r="I74">
            <v>105.6</v>
          </cell>
          <cell r="L74">
            <v>103.6</v>
          </cell>
          <cell r="M74">
            <v>105.6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E11">
            <v>3.2</v>
          </cell>
          <cell r="I11">
            <v>3.5</v>
          </cell>
          <cell r="M11">
            <v>3.2</v>
          </cell>
        </row>
        <row r="12">
          <cell r="E12">
            <v>1.5</v>
          </cell>
          <cell r="I12">
            <v>1.9</v>
          </cell>
          <cell r="M12">
            <v>1.5</v>
          </cell>
        </row>
        <row r="13">
          <cell r="E13">
            <v>23.3</v>
          </cell>
          <cell r="I13">
            <v>24.2</v>
          </cell>
          <cell r="M13">
            <v>25.3</v>
          </cell>
        </row>
        <row r="18">
          <cell r="E18">
            <v>10.5</v>
          </cell>
          <cell r="I18">
            <v>12</v>
          </cell>
          <cell r="M18">
            <v>10</v>
          </cell>
        </row>
        <row r="24">
          <cell r="D24">
            <v>40</v>
          </cell>
          <cell r="H24">
            <v>44.8</v>
          </cell>
          <cell r="L24">
            <v>49.7</v>
          </cell>
        </row>
        <row r="25">
          <cell r="D25">
            <v>138.3</v>
          </cell>
          <cell r="H25">
            <v>153</v>
          </cell>
          <cell r="L25">
            <v>170</v>
          </cell>
        </row>
        <row r="26">
          <cell r="D26">
            <v>15.2</v>
          </cell>
          <cell r="H26">
            <v>17</v>
          </cell>
          <cell r="L26">
            <v>18.7</v>
          </cell>
        </row>
        <row r="30">
          <cell r="E30">
            <v>1.3</v>
          </cell>
          <cell r="I30">
            <v>1.25</v>
          </cell>
        </row>
        <row r="32">
          <cell r="E32">
            <v>3.6</v>
          </cell>
          <cell r="I32">
            <v>3.6</v>
          </cell>
        </row>
        <row r="33">
          <cell r="E33">
            <v>3</v>
          </cell>
          <cell r="M33">
            <v>2</v>
          </cell>
        </row>
        <row r="41">
          <cell r="E41">
            <v>5</v>
          </cell>
          <cell r="I41">
            <v>3.65</v>
          </cell>
          <cell r="M41">
            <v>3.1</v>
          </cell>
        </row>
        <row r="45">
          <cell r="D45">
            <v>8</v>
          </cell>
          <cell r="H45">
            <v>8</v>
          </cell>
          <cell r="I45">
            <v>3</v>
          </cell>
          <cell r="L45">
            <v>8</v>
          </cell>
        </row>
        <row r="46">
          <cell r="D46">
            <v>16</v>
          </cell>
          <cell r="E46">
            <v>10.5</v>
          </cell>
          <cell r="H46">
            <v>16.3</v>
          </cell>
          <cell r="I46">
            <v>9</v>
          </cell>
          <cell r="L46">
            <v>16</v>
          </cell>
          <cell r="M46">
            <v>10.5</v>
          </cell>
        </row>
        <row r="47">
          <cell r="D47">
            <v>8</v>
          </cell>
          <cell r="H47">
            <v>9.2</v>
          </cell>
          <cell r="L47">
            <v>8</v>
          </cell>
        </row>
        <row r="48">
          <cell r="E48">
            <v>3.2</v>
          </cell>
          <cell r="H48">
            <v>3.2</v>
          </cell>
          <cell r="M48">
            <v>3.5</v>
          </cell>
        </row>
        <row r="50">
          <cell r="E50">
            <v>1</v>
          </cell>
          <cell r="I50">
            <v>1</v>
          </cell>
          <cell r="M50">
            <v>1</v>
          </cell>
        </row>
        <row r="54">
          <cell r="D54">
            <v>2.4</v>
          </cell>
          <cell r="H54">
            <v>2.4</v>
          </cell>
          <cell r="L54">
            <v>2.4</v>
          </cell>
        </row>
        <row r="57">
          <cell r="D57">
            <v>2.5</v>
          </cell>
          <cell r="E57">
            <v>3.8</v>
          </cell>
          <cell r="L57">
            <v>5.1</v>
          </cell>
        </row>
        <row r="59">
          <cell r="E59">
            <v>3</v>
          </cell>
          <cell r="I59">
            <v>3</v>
          </cell>
          <cell r="M59">
            <v>5.8</v>
          </cell>
        </row>
        <row r="70">
          <cell r="M70">
            <v>5</v>
          </cell>
        </row>
        <row r="71">
          <cell r="E71">
            <v>5</v>
          </cell>
          <cell r="I71">
            <v>5</v>
          </cell>
          <cell r="M71">
            <v>5</v>
          </cell>
        </row>
        <row r="72">
          <cell r="E72">
            <v>5</v>
          </cell>
          <cell r="I72">
            <v>5</v>
          </cell>
          <cell r="M72">
            <v>5</v>
          </cell>
        </row>
        <row r="73">
          <cell r="E73">
            <v>5</v>
          </cell>
          <cell r="I73">
            <v>5</v>
          </cell>
          <cell r="M73">
            <v>5</v>
          </cell>
        </row>
        <row r="74">
          <cell r="I74">
            <v>5</v>
          </cell>
          <cell r="M74">
            <v>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160.5</v>
          </cell>
          <cell r="E11">
            <v>56</v>
          </cell>
          <cell r="H11">
            <v>170</v>
          </cell>
          <cell r="I11">
            <v>56</v>
          </cell>
          <cell r="L11">
            <v>171</v>
          </cell>
          <cell r="M11">
            <v>56</v>
          </cell>
        </row>
        <row r="12">
          <cell r="D12">
            <v>4</v>
          </cell>
          <cell r="H12">
            <v>5</v>
          </cell>
          <cell r="L12">
            <v>5</v>
          </cell>
        </row>
        <row r="13">
          <cell r="D13">
            <v>12</v>
          </cell>
          <cell r="H13">
            <v>12</v>
          </cell>
          <cell r="L13">
            <v>12</v>
          </cell>
        </row>
        <row r="14">
          <cell r="E14">
            <v>12</v>
          </cell>
          <cell r="I14">
            <v>12</v>
          </cell>
          <cell r="M14">
            <v>12</v>
          </cell>
        </row>
        <row r="15">
          <cell r="D15">
            <v>2</v>
          </cell>
          <cell r="E15">
            <v>2</v>
          </cell>
          <cell r="H15">
            <v>3</v>
          </cell>
          <cell r="I15">
            <v>2</v>
          </cell>
          <cell r="L15">
            <v>3</v>
          </cell>
          <cell r="M15">
            <v>2</v>
          </cell>
        </row>
        <row r="18">
          <cell r="D18">
            <v>5.4</v>
          </cell>
          <cell r="E18">
            <v>55</v>
          </cell>
          <cell r="H18">
            <v>6</v>
          </cell>
          <cell r="I18">
            <v>55</v>
          </cell>
          <cell r="L18">
            <v>7</v>
          </cell>
          <cell r="M18">
            <v>55</v>
          </cell>
        </row>
        <row r="20">
          <cell r="D20">
            <v>15.6</v>
          </cell>
          <cell r="H20">
            <v>16</v>
          </cell>
          <cell r="L20">
            <v>16</v>
          </cell>
        </row>
        <row r="24">
          <cell r="D24">
            <v>1830.3</v>
          </cell>
          <cell r="H24">
            <v>2100</v>
          </cell>
          <cell r="L24">
            <v>2200</v>
          </cell>
        </row>
        <row r="25">
          <cell r="D25">
            <v>1000</v>
          </cell>
          <cell r="H25">
            <v>1046</v>
          </cell>
          <cell r="L25">
            <v>1291.5</v>
          </cell>
        </row>
        <row r="26">
          <cell r="D26">
            <v>40</v>
          </cell>
          <cell r="H26">
            <v>40</v>
          </cell>
          <cell r="L26">
            <v>45</v>
          </cell>
        </row>
        <row r="31">
          <cell r="D31">
            <v>27</v>
          </cell>
          <cell r="E31">
            <v>10</v>
          </cell>
          <cell r="H31">
            <v>30</v>
          </cell>
          <cell r="I31">
            <v>10</v>
          </cell>
          <cell r="L31">
            <v>30</v>
          </cell>
          <cell r="M31">
            <v>10</v>
          </cell>
        </row>
        <row r="33">
          <cell r="D33">
            <v>10</v>
          </cell>
          <cell r="E33">
            <v>5</v>
          </cell>
          <cell r="H33">
            <v>10</v>
          </cell>
          <cell r="I33">
            <v>5</v>
          </cell>
          <cell r="L33">
            <v>10</v>
          </cell>
          <cell r="M33">
            <v>5</v>
          </cell>
        </row>
        <row r="35">
          <cell r="D35">
            <v>20</v>
          </cell>
          <cell r="H35">
            <v>20</v>
          </cell>
          <cell r="L35">
            <v>20</v>
          </cell>
        </row>
        <row r="38">
          <cell r="D38">
            <v>2</v>
          </cell>
          <cell r="E38">
            <v>6</v>
          </cell>
          <cell r="H38">
            <v>4</v>
          </cell>
          <cell r="I38">
            <v>6</v>
          </cell>
          <cell r="L38">
            <v>5</v>
          </cell>
          <cell r="M38">
            <v>6</v>
          </cell>
        </row>
        <row r="40">
          <cell r="D40">
            <v>17</v>
          </cell>
          <cell r="H40">
            <v>17</v>
          </cell>
          <cell r="L40">
            <v>17</v>
          </cell>
        </row>
        <row r="41">
          <cell r="D41">
            <v>8</v>
          </cell>
          <cell r="H41">
            <v>8</v>
          </cell>
          <cell r="L41">
            <v>8</v>
          </cell>
        </row>
        <row r="45">
          <cell r="E45">
            <v>20</v>
          </cell>
          <cell r="I45">
            <v>20</v>
          </cell>
          <cell r="M45">
            <v>20</v>
          </cell>
        </row>
        <row r="46">
          <cell r="E46">
            <v>45</v>
          </cell>
          <cell r="I46">
            <v>45</v>
          </cell>
          <cell r="M46">
            <v>45</v>
          </cell>
        </row>
        <row r="47">
          <cell r="E47">
            <v>24</v>
          </cell>
          <cell r="I47">
            <v>24</v>
          </cell>
          <cell r="M47">
            <v>24</v>
          </cell>
        </row>
        <row r="48">
          <cell r="E48">
            <v>6</v>
          </cell>
          <cell r="I48">
            <v>6</v>
          </cell>
          <cell r="M48">
            <v>6</v>
          </cell>
        </row>
        <row r="49">
          <cell r="D49">
            <v>360</v>
          </cell>
          <cell r="H49">
            <v>382</v>
          </cell>
          <cell r="L49">
            <v>383</v>
          </cell>
        </row>
        <row r="50">
          <cell r="E50">
            <v>5</v>
          </cell>
          <cell r="I50">
            <v>5</v>
          </cell>
          <cell r="M50">
            <v>5</v>
          </cell>
        </row>
        <row r="51">
          <cell r="E51">
            <v>5</v>
          </cell>
          <cell r="I51">
            <v>5</v>
          </cell>
          <cell r="M51">
            <v>5</v>
          </cell>
        </row>
        <row r="54">
          <cell r="E54">
            <v>25</v>
          </cell>
          <cell r="I54">
            <v>25</v>
          </cell>
          <cell r="M54">
            <v>25</v>
          </cell>
        </row>
        <row r="59">
          <cell r="E59">
            <v>10</v>
          </cell>
          <cell r="I59">
            <v>10</v>
          </cell>
          <cell r="M59">
            <v>10</v>
          </cell>
        </row>
        <row r="60">
          <cell r="E60">
            <v>25</v>
          </cell>
          <cell r="I60">
            <v>25</v>
          </cell>
          <cell r="M60">
            <v>25</v>
          </cell>
        </row>
        <row r="62">
          <cell r="E62">
            <v>140</v>
          </cell>
          <cell r="I62">
            <v>140</v>
          </cell>
          <cell r="M62">
            <v>140</v>
          </cell>
        </row>
        <row r="70">
          <cell r="D70">
            <v>2.6</v>
          </cell>
          <cell r="H70">
            <v>2.6</v>
          </cell>
          <cell r="L70">
            <v>2.6</v>
          </cell>
        </row>
        <row r="71">
          <cell r="D71">
            <v>50.4</v>
          </cell>
          <cell r="H71">
            <v>52</v>
          </cell>
          <cell r="L71">
            <v>52</v>
          </cell>
        </row>
        <row r="72">
          <cell r="D72">
            <v>3</v>
          </cell>
          <cell r="E72">
            <v>20</v>
          </cell>
          <cell r="H72">
            <v>4.1</v>
          </cell>
          <cell r="I72">
            <v>20</v>
          </cell>
          <cell r="L72">
            <v>5.5</v>
          </cell>
          <cell r="M72">
            <v>20</v>
          </cell>
        </row>
        <row r="73">
          <cell r="D73">
            <v>4.2</v>
          </cell>
          <cell r="E73">
            <v>60</v>
          </cell>
          <cell r="H73">
            <v>4.2</v>
          </cell>
          <cell r="I73">
            <v>60</v>
          </cell>
          <cell r="L73">
            <v>6.2</v>
          </cell>
          <cell r="M73">
            <v>60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8</v>
          </cell>
          <cell r="E11">
            <v>0.8</v>
          </cell>
          <cell r="H11">
            <v>8</v>
          </cell>
          <cell r="I11">
            <v>0.8</v>
          </cell>
          <cell r="L11">
            <v>8</v>
          </cell>
          <cell r="M11">
            <v>0.8</v>
          </cell>
        </row>
        <row r="12">
          <cell r="D12">
            <v>1</v>
          </cell>
          <cell r="E12">
            <v>0.2</v>
          </cell>
          <cell r="H12">
            <v>1</v>
          </cell>
          <cell r="I12">
            <v>0.2</v>
          </cell>
          <cell r="L12">
            <v>1</v>
          </cell>
          <cell r="M12">
            <v>0.2</v>
          </cell>
        </row>
        <row r="13">
          <cell r="D13">
            <v>9</v>
          </cell>
          <cell r="H13">
            <v>9</v>
          </cell>
          <cell r="L13">
            <v>9</v>
          </cell>
        </row>
        <row r="15">
          <cell r="E15">
            <v>1.2</v>
          </cell>
          <cell r="I15">
            <v>1.2</v>
          </cell>
          <cell r="M15">
            <v>1.2</v>
          </cell>
        </row>
        <row r="16">
          <cell r="D16">
            <v>4</v>
          </cell>
          <cell r="E16">
            <v>0.6</v>
          </cell>
          <cell r="H16">
            <v>4</v>
          </cell>
          <cell r="I16">
            <v>0.6</v>
          </cell>
          <cell r="L16">
            <v>4</v>
          </cell>
          <cell r="M16">
            <v>0.6</v>
          </cell>
        </row>
        <row r="18">
          <cell r="D18">
            <v>14</v>
          </cell>
          <cell r="H18">
            <v>14</v>
          </cell>
          <cell r="L18">
            <v>14</v>
          </cell>
        </row>
        <row r="19">
          <cell r="E19">
            <v>7.8</v>
          </cell>
          <cell r="I19">
            <v>7.8</v>
          </cell>
          <cell r="M19">
            <v>7.8</v>
          </cell>
        </row>
        <row r="31">
          <cell r="E31">
            <v>3</v>
          </cell>
          <cell r="I31">
            <v>3</v>
          </cell>
          <cell r="M31">
            <v>3</v>
          </cell>
        </row>
        <row r="41">
          <cell r="E41">
            <v>3</v>
          </cell>
          <cell r="I41">
            <v>3</v>
          </cell>
          <cell r="M41">
            <v>3</v>
          </cell>
        </row>
        <row r="46">
          <cell r="D46">
            <v>18</v>
          </cell>
          <cell r="H46">
            <v>18</v>
          </cell>
          <cell r="L46">
            <v>18</v>
          </cell>
        </row>
        <row r="47">
          <cell r="H47">
            <v>4.4</v>
          </cell>
          <cell r="L47">
            <v>5.2</v>
          </cell>
        </row>
        <row r="48">
          <cell r="D48">
            <v>5.8</v>
          </cell>
          <cell r="H48">
            <v>5.8</v>
          </cell>
          <cell r="L48">
            <v>5.8</v>
          </cell>
        </row>
        <row r="56">
          <cell r="D56">
            <v>817</v>
          </cell>
          <cell r="H56">
            <v>865.9</v>
          </cell>
          <cell r="L56">
            <v>874.6</v>
          </cell>
        </row>
        <row r="57">
          <cell r="E57">
            <v>2</v>
          </cell>
          <cell r="I57">
            <v>24</v>
          </cell>
          <cell r="M57">
            <v>51.9</v>
          </cell>
        </row>
        <row r="71">
          <cell r="E71">
            <v>18.8</v>
          </cell>
          <cell r="I71">
            <v>18.8</v>
          </cell>
          <cell r="M71">
            <v>18.8</v>
          </cell>
        </row>
        <row r="72">
          <cell r="D72">
            <v>11.2</v>
          </cell>
          <cell r="E72">
            <v>1</v>
          </cell>
          <cell r="H72">
            <v>11.2</v>
          </cell>
          <cell r="I72">
            <v>0.8</v>
          </cell>
          <cell r="L72">
            <v>11.2</v>
          </cell>
          <cell r="M72">
            <v>0.8</v>
          </cell>
        </row>
        <row r="73">
          <cell r="I73">
            <v>0.3</v>
          </cell>
          <cell r="M73">
            <v>0.3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19.2</v>
          </cell>
          <cell r="H11">
            <v>19.2</v>
          </cell>
          <cell r="L11">
            <v>19.2</v>
          </cell>
        </row>
        <row r="12">
          <cell r="D12">
            <v>3</v>
          </cell>
          <cell r="H12">
            <v>3.6</v>
          </cell>
          <cell r="L12">
            <v>3.6</v>
          </cell>
        </row>
        <row r="13">
          <cell r="E13">
            <v>9</v>
          </cell>
          <cell r="I13">
            <v>9</v>
          </cell>
          <cell r="M13">
            <v>9.6</v>
          </cell>
        </row>
        <row r="14">
          <cell r="E14">
            <v>8.7</v>
          </cell>
          <cell r="I14">
            <v>8.7</v>
          </cell>
          <cell r="M14">
            <v>9.04</v>
          </cell>
        </row>
        <row r="15">
          <cell r="E15">
            <v>0.3</v>
          </cell>
          <cell r="I15">
            <v>0.3</v>
          </cell>
          <cell r="M15">
            <v>0.36</v>
          </cell>
        </row>
        <row r="16">
          <cell r="E16">
            <v>0.3</v>
          </cell>
          <cell r="I16">
            <v>0.3</v>
          </cell>
          <cell r="M16">
            <v>0.3</v>
          </cell>
        </row>
        <row r="18">
          <cell r="D18">
            <v>16</v>
          </cell>
          <cell r="H18">
            <v>16</v>
          </cell>
          <cell r="L18">
            <v>16</v>
          </cell>
        </row>
        <row r="31">
          <cell r="D31">
            <v>1</v>
          </cell>
          <cell r="E31">
            <v>2.4</v>
          </cell>
          <cell r="H31">
            <v>1</v>
          </cell>
          <cell r="I31">
            <v>2.4</v>
          </cell>
          <cell r="L31">
            <v>1</v>
          </cell>
          <cell r="M31">
            <v>2.4</v>
          </cell>
        </row>
        <row r="41">
          <cell r="D41">
            <v>1.5</v>
          </cell>
          <cell r="H41">
            <v>1.5</v>
          </cell>
          <cell r="L41">
            <v>1.5</v>
          </cell>
        </row>
        <row r="48">
          <cell r="D48">
            <v>6.5</v>
          </cell>
          <cell r="H48">
            <v>6.9</v>
          </cell>
          <cell r="L48">
            <v>6.9</v>
          </cell>
        </row>
        <row r="50">
          <cell r="E50">
            <v>1.5</v>
          </cell>
          <cell r="I50">
            <v>1.5</v>
          </cell>
          <cell r="M50">
            <v>1.5</v>
          </cell>
        </row>
        <row r="51">
          <cell r="E51">
            <v>7</v>
          </cell>
          <cell r="I51">
            <v>7</v>
          </cell>
          <cell r="M51">
            <v>7</v>
          </cell>
        </row>
        <row r="54">
          <cell r="D54">
            <v>2.2</v>
          </cell>
          <cell r="E54">
            <v>46</v>
          </cell>
          <cell r="H54">
            <v>2.2</v>
          </cell>
          <cell r="I54">
            <v>46</v>
          </cell>
          <cell r="L54">
            <v>2.2</v>
          </cell>
          <cell r="M54">
            <v>46</v>
          </cell>
        </row>
        <row r="57">
          <cell r="E57">
            <v>5.5</v>
          </cell>
          <cell r="I57">
            <v>5.5</v>
          </cell>
          <cell r="M57">
            <v>5.5</v>
          </cell>
        </row>
        <row r="59">
          <cell r="E59">
            <v>9</v>
          </cell>
          <cell r="I59">
            <v>9</v>
          </cell>
          <cell r="M59">
            <v>9</v>
          </cell>
        </row>
        <row r="60">
          <cell r="E60">
            <v>1</v>
          </cell>
          <cell r="I60">
            <v>1</v>
          </cell>
          <cell r="M60">
            <v>1</v>
          </cell>
        </row>
        <row r="68">
          <cell r="E68">
            <v>15</v>
          </cell>
          <cell r="I68">
            <v>15</v>
          </cell>
          <cell r="M68">
            <v>20</v>
          </cell>
        </row>
        <row r="70">
          <cell r="E70">
            <v>24</v>
          </cell>
          <cell r="I70">
            <v>24</v>
          </cell>
          <cell r="M70">
            <v>25.2</v>
          </cell>
        </row>
        <row r="71">
          <cell r="D71">
            <v>103.2</v>
          </cell>
          <cell r="E71">
            <v>96</v>
          </cell>
          <cell r="H71">
            <v>104.7</v>
          </cell>
          <cell r="I71">
            <v>102</v>
          </cell>
          <cell r="L71">
            <v>106.3</v>
          </cell>
          <cell r="M71">
            <v>104.4</v>
          </cell>
        </row>
        <row r="72">
          <cell r="D72">
            <v>4.8</v>
          </cell>
          <cell r="E72">
            <v>1</v>
          </cell>
          <cell r="H72">
            <v>5.4</v>
          </cell>
          <cell r="I72">
            <v>1.2</v>
          </cell>
          <cell r="L72">
            <v>5.4</v>
          </cell>
          <cell r="M72">
            <v>1.2</v>
          </cell>
        </row>
        <row r="73">
          <cell r="D73">
            <v>1.2</v>
          </cell>
          <cell r="E73">
            <v>2</v>
          </cell>
          <cell r="H73">
            <v>1.2</v>
          </cell>
          <cell r="I73">
            <v>2.4</v>
          </cell>
          <cell r="L73">
            <v>1.2</v>
          </cell>
          <cell r="M73">
            <v>2.4</v>
          </cell>
        </row>
        <row r="74">
          <cell r="E74">
            <v>24.6</v>
          </cell>
          <cell r="I74">
            <v>25.2</v>
          </cell>
          <cell r="M74">
            <v>26.4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48</v>
          </cell>
          <cell r="H11">
            <v>49.2</v>
          </cell>
          <cell r="L11">
            <v>49.2</v>
          </cell>
        </row>
        <row r="12">
          <cell r="D12">
            <v>6</v>
          </cell>
          <cell r="H12">
            <v>6</v>
          </cell>
          <cell r="L12">
            <v>6</v>
          </cell>
        </row>
        <row r="13">
          <cell r="D13">
            <v>8.7</v>
          </cell>
          <cell r="H13">
            <v>8.7</v>
          </cell>
          <cell r="L13">
            <v>8.7</v>
          </cell>
        </row>
        <row r="18">
          <cell r="E18">
            <v>2.4</v>
          </cell>
          <cell r="I18">
            <v>2.8</v>
          </cell>
          <cell r="M18">
            <v>2.8</v>
          </cell>
        </row>
        <row r="20">
          <cell r="D20">
            <v>250.7</v>
          </cell>
          <cell r="H20">
            <v>255.7</v>
          </cell>
          <cell r="L20">
            <v>258.3</v>
          </cell>
        </row>
        <row r="31">
          <cell r="E31">
            <v>4</v>
          </cell>
          <cell r="I31">
            <v>5.4</v>
          </cell>
          <cell r="M31">
            <v>5.4</v>
          </cell>
        </row>
        <row r="32">
          <cell r="E32">
            <v>1.4</v>
          </cell>
          <cell r="I32">
            <v>1.4</v>
          </cell>
          <cell r="M32">
            <v>1.4</v>
          </cell>
        </row>
        <row r="33">
          <cell r="E33">
            <v>6</v>
          </cell>
          <cell r="I33">
            <v>6</v>
          </cell>
          <cell r="M33">
            <v>6</v>
          </cell>
        </row>
        <row r="41">
          <cell r="E41">
            <v>1.8</v>
          </cell>
          <cell r="I41">
            <v>1.8</v>
          </cell>
          <cell r="M41">
            <v>1.8</v>
          </cell>
        </row>
        <row r="43">
          <cell r="E43">
            <v>10</v>
          </cell>
        </row>
        <row r="45">
          <cell r="E45">
            <v>14.7</v>
          </cell>
          <cell r="I45">
            <v>14.7</v>
          </cell>
          <cell r="M45">
            <v>14.7</v>
          </cell>
        </row>
        <row r="46">
          <cell r="D46">
            <v>6</v>
          </cell>
          <cell r="E46">
            <v>21</v>
          </cell>
          <cell r="H46">
            <v>6</v>
          </cell>
          <cell r="I46">
            <v>22.4</v>
          </cell>
          <cell r="L46">
            <v>6</v>
          </cell>
          <cell r="M46">
            <v>22.4</v>
          </cell>
        </row>
        <row r="47">
          <cell r="E47">
            <v>38.8</v>
          </cell>
          <cell r="I47">
            <v>42.6</v>
          </cell>
          <cell r="M47">
            <v>42.6</v>
          </cell>
        </row>
        <row r="48">
          <cell r="D48">
            <v>4</v>
          </cell>
          <cell r="H48">
            <v>4.4</v>
          </cell>
          <cell r="L48">
            <v>4.4</v>
          </cell>
        </row>
        <row r="51">
          <cell r="D51">
            <v>30</v>
          </cell>
          <cell r="H51">
            <v>30.6</v>
          </cell>
          <cell r="L51">
            <v>30.6</v>
          </cell>
        </row>
        <row r="59">
          <cell r="E59">
            <v>6</v>
          </cell>
          <cell r="I59">
            <v>6</v>
          </cell>
          <cell r="M59">
            <v>6</v>
          </cell>
        </row>
        <row r="60">
          <cell r="E60">
            <v>2.6</v>
          </cell>
          <cell r="I60">
            <v>2.6</v>
          </cell>
          <cell r="M60">
            <v>2.6</v>
          </cell>
        </row>
        <row r="70">
          <cell r="D70">
            <v>33.6</v>
          </cell>
          <cell r="H70">
            <v>32.7</v>
          </cell>
          <cell r="L70">
            <v>33.6</v>
          </cell>
        </row>
        <row r="71">
          <cell r="D71">
            <v>130.9</v>
          </cell>
          <cell r="H71">
            <v>112</v>
          </cell>
          <cell r="L71">
            <v>112</v>
          </cell>
        </row>
        <row r="72">
          <cell r="D72">
            <v>8.4</v>
          </cell>
          <cell r="H72">
            <v>8.4</v>
          </cell>
          <cell r="L72">
            <v>10.3</v>
          </cell>
        </row>
        <row r="73">
          <cell r="D73">
            <v>9.6</v>
          </cell>
          <cell r="H73">
            <v>9.6</v>
          </cell>
          <cell r="L73">
            <v>9.6</v>
          </cell>
        </row>
        <row r="74">
          <cell r="D74">
            <v>11.6</v>
          </cell>
          <cell r="E74">
            <v>16.5</v>
          </cell>
          <cell r="H74">
            <v>11.6</v>
          </cell>
          <cell r="I74">
            <v>8.1</v>
          </cell>
          <cell r="L74">
            <v>11.6</v>
          </cell>
          <cell r="M74">
            <v>8.1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 (Ипатьев)"/>
      <sheetName val="Бланк Объём заказов"/>
      <sheetName val="Объём (Ильина и Ипатьев)"/>
    </sheetNames>
    <sheetDataSet>
      <sheetData sheetId="0">
        <row r="18">
          <cell r="D18">
            <v>118.5</v>
          </cell>
          <cell r="H18">
            <v>118</v>
          </cell>
          <cell r="L18">
            <v>118</v>
          </cell>
        </row>
        <row r="31">
          <cell r="D31">
            <v>20</v>
          </cell>
          <cell r="H31">
            <v>30</v>
          </cell>
          <cell r="L31">
            <v>30</v>
          </cell>
        </row>
        <row r="41">
          <cell r="D41">
            <v>30</v>
          </cell>
          <cell r="H41">
            <v>40</v>
          </cell>
          <cell r="L41">
            <v>40</v>
          </cell>
        </row>
        <row r="45">
          <cell r="D45">
            <v>20</v>
          </cell>
          <cell r="H45">
            <v>25</v>
          </cell>
          <cell r="L45">
            <v>25</v>
          </cell>
        </row>
        <row r="46">
          <cell r="D46">
            <v>70</v>
          </cell>
          <cell r="H46">
            <v>70</v>
          </cell>
          <cell r="L46">
            <v>70</v>
          </cell>
        </row>
        <row r="47">
          <cell r="D47">
            <v>21.5</v>
          </cell>
          <cell r="H47">
            <v>21.5</v>
          </cell>
          <cell r="L47">
            <v>21.5</v>
          </cell>
        </row>
        <row r="54">
          <cell r="D54">
            <v>100</v>
          </cell>
          <cell r="H54">
            <v>110</v>
          </cell>
          <cell r="L54">
            <v>110</v>
          </cell>
        </row>
        <row r="57">
          <cell r="D57">
            <v>2.5</v>
          </cell>
          <cell r="H57">
            <v>7.5</v>
          </cell>
          <cell r="L57">
            <v>7.5</v>
          </cell>
        </row>
        <row r="62">
          <cell r="D62">
            <v>85</v>
          </cell>
          <cell r="H62">
            <v>95</v>
          </cell>
          <cell r="L62">
            <v>106.1</v>
          </cell>
        </row>
        <row r="65">
          <cell r="D65">
            <v>65</v>
          </cell>
          <cell r="H65">
            <v>75</v>
          </cell>
          <cell r="L65">
            <v>85</v>
          </cell>
        </row>
        <row r="72">
          <cell r="D72">
            <v>90</v>
          </cell>
          <cell r="H72">
            <v>90</v>
          </cell>
          <cell r="L72">
            <v>90</v>
          </cell>
        </row>
        <row r="73">
          <cell r="D73">
            <v>38</v>
          </cell>
          <cell r="H73">
            <v>29</v>
          </cell>
          <cell r="L73">
            <v>29</v>
          </cell>
        </row>
      </sheetData>
      <sheetData sheetId="1">
        <row r="11">
          <cell r="D11">
            <v>190</v>
          </cell>
          <cell r="H11">
            <v>195</v>
          </cell>
          <cell r="L11">
            <v>200</v>
          </cell>
        </row>
        <row r="12">
          <cell r="D12">
            <v>22</v>
          </cell>
          <cell r="H12">
            <v>22</v>
          </cell>
          <cell r="L12">
            <v>22</v>
          </cell>
        </row>
        <row r="16">
          <cell r="D16">
            <v>8</v>
          </cell>
          <cell r="H16">
            <v>8</v>
          </cell>
          <cell r="L16">
            <v>8</v>
          </cell>
        </row>
        <row r="18">
          <cell r="D18">
            <v>150</v>
          </cell>
          <cell r="H18">
            <v>151</v>
          </cell>
          <cell r="L18">
            <v>151</v>
          </cell>
        </row>
        <row r="31">
          <cell r="D31">
            <v>15</v>
          </cell>
          <cell r="H31">
            <v>15</v>
          </cell>
          <cell r="L31">
            <v>15</v>
          </cell>
        </row>
        <row r="41">
          <cell r="D41">
            <v>25</v>
          </cell>
          <cell r="H41">
            <v>25</v>
          </cell>
          <cell r="L41">
            <v>25</v>
          </cell>
        </row>
        <row r="45">
          <cell r="D45">
            <v>36</v>
          </cell>
          <cell r="H45">
            <v>35</v>
          </cell>
          <cell r="L45">
            <v>25</v>
          </cell>
        </row>
        <row r="46">
          <cell r="H46">
            <v>19</v>
          </cell>
          <cell r="L46">
            <v>19</v>
          </cell>
        </row>
        <row r="47">
          <cell r="D47">
            <v>40</v>
          </cell>
          <cell r="H47">
            <v>35</v>
          </cell>
          <cell r="L47">
            <v>30</v>
          </cell>
        </row>
        <row r="50">
          <cell r="D50">
            <v>15</v>
          </cell>
          <cell r="H50">
            <v>13</v>
          </cell>
          <cell r="L50">
            <v>12</v>
          </cell>
        </row>
        <row r="54">
          <cell r="D54">
            <v>56.5</v>
          </cell>
          <cell r="H54">
            <v>44.2</v>
          </cell>
          <cell r="L54">
            <v>57.5</v>
          </cell>
        </row>
        <row r="57">
          <cell r="D57">
            <v>1.5</v>
          </cell>
          <cell r="H57">
            <v>7</v>
          </cell>
          <cell r="L57">
            <v>7</v>
          </cell>
        </row>
        <row r="59">
          <cell r="D59">
            <v>16.1</v>
          </cell>
          <cell r="H59">
            <v>16.1</v>
          </cell>
          <cell r="L59">
            <v>16.1</v>
          </cell>
        </row>
        <row r="65">
          <cell r="D65">
            <v>65</v>
          </cell>
          <cell r="H65">
            <v>65</v>
          </cell>
          <cell r="L65">
            <v>65</v>
          </cell>
        </row>
        <row r="72">
          <cell r="D72">
            <v>45</v>
          </cell>
          <cell r="H72">
            <v>45</v>
          </cell>
          <cell r="L72">
            <v>45</v>
          </cell>
        </row>
        <row r="73">
          <cell r="D73">
            <v>17.4</v>
          </cell>
          <cell r="H73">
            <v>17.4</v>
          </cell>
          <cell r="L73">
            <v>17.4</v>
          </cell>
        </row>
      </sheetData>
      <sheetData sheetId="2">
        <row r="42">
          <cell r="D42">
            <v>5000</v>
          </cell>
        </row>
        <row r="56">
          <cell r="D56">
            <v>1000</v>
          </cell>
        </row>
        <row r="64">
          <cell r="D64">
            <v>1800</v>
          </cell>
        </row>
        <row r="68">
          <cell r="D68">
            <v>8620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57.6</v>
          </cell>
          <cell r="H11">
            <v>54.9</v>
          </cell>
          <cell r="L11">
            <v>54.9</v>
          </cell>
        </row>
        <row r="12">
          <cell r="D12">
            <v>1.5</v>
          </cell>
          <cell r="H12">
            <v>1.5</v>
          </cell>
          <cell r="L12">
            <v>1.5</v>
          </cell>
        </row>
        <row r="13">
          <cell r="D13">
            <v>10.8</v>
          </cell>
          <cell r="H13">
            <v>10.3</v>
          </cell>
          <cell r="L13">
            <v>10.3</v>
          </cell>
        </row>
        <row r="15">
          <cell r="D15">
            <v>15</v>
          </cell>
          <cell r="E15">
            <v>8</v>
          </cell>
          <cell r="H15">
            <v>15</v>
          </cell>
          <cell r="I15">
            <v>8</v>
          </cell>
          <cell r="L15">
            <v>15</v>
          </cell>
          <cell r="M15">
            <v>8</v>
          </cell>
        </row>
        <row r="16">
          <cell r="D16">
            <v>9.9</v>
          </cell>
          <cell r="H16">
            <v>9.6</v>
          </cell>
          <cell r="L16">
            <v>9.6</v>
          </cell>
        </row>
        <row r="18">
          <cell r="H18">
            <v>15</v>
          </cell>
          <cell r="L18">
            <v>15</v>
          </cell>
        </row>
        <row r="19">
          <cell r="L19">
            <v>2</v>
          </cell>
        </row>
        <row r="20">
          <cell r="H20">
            <v>2</v>
          </cell>
        </row>
        <row r="24">
          <cell r="D24">
            <v>232.4</v>
          </cell>
          <cell r="H24">
            <v>257.9</v>
          </cell>
          <cell r="L24">
            <v>286.2</v>
          </cell>
        </row>
        <row r="25">
          <cell r="D25">
            <v>498.4</v>
          </cell>
          <cell r="H25">
            <v>553.2</v>
          </cell>
          <cell r="L25">
            <v>614.1</v>
          </cell>
        </row>
        <row r="26">
          <cell r="D26">
            <v>18.3</v>
          </cell>
          <cell r="H26">
            <v>20.2</v>
          </cell>
          <cell r="L26">
            <v>22.4</v>
          </cell>
        </row>
        <row r="27">
          <cell r="D27">
            <v>2.5</v>
          </cell>
          <cell r="H27">
            <v>2.5</v>
          </cell>
          <cell r="L27">
            <v>2.8</v>
          </cell>
        </row>
        <row r="30">
          <cell r="E30">
            <v>45</v>
          </cell>
          <cell r="H30">
            <v>17.1</v>
          </cell>
          <cell r="I30">
            <v>50</v>
          </cell>
          <cell r="L30">
            <v>17.1</v>
          </cell>
          <cell r="M30">
            <v>50</v>
          </cell>
        </row>
        <row r="31">
          <cell r="E31">
            <v>10</v>
          </cell>
          <cell r="H31">
            <v>6.5</v>
          </cell>
          <cell r="I31">
            <v>10</v>
          </cell>
          <cell r="L31">
            <v>6.5</v>
          </cell>
          <cell r="M31">
            <v>10</v>
          </cell>
        </row>
        <row r="32">
          <cell r="D32">
            <v>1</v>
          </cell>
          <cell r="H32">
            <v>1</v>
          </cell>
          <cell r="L32">
            <v>1</v>
          </cell>
        </row>
        <row r="33">
          <cell r="D33">
            <v>5</v>
          </cell>
          <cell r="H33">
            <v>5</v>
          </cell>
          <cell r="I33">
            <v>5</v>
          </cell>
          <cell r="L33">
            <v>5</v>
          </cell>
          <cell r="M33">
            <v>5</v>
          </cell>
        </row>
        <row r="35">
          <cell r="D35">
            <v>8.6</v>
          </cell>
          <cell r="H35">
            <v>9.9</v>
          </cell>
          <cell r="L35">
            <v>9.9</v>
          </cell>
        </row>
        <row r="36">
          <cell r="D36">
            <v>7</v>
          </cell>
          <cell r="H36">
            <v>6.7</v>
          </cell>
          <cell r="L36">
            <v>6.7</v>
          </cell>
        </row>
        <row r="38">
          <cell r="D38">
            <v>13.2</v>
          </cell>
          <cell r="H38">
            <v>10.1</v>
          </cell>
          <cell r="L38">
            <v>10.1</v>
          </cell>
        </row>
        <row r="39">
          <cell r="D39">
            <v>23.1</v>
          </cell>
          <cell r="H39">
            <v>21.9</v>
          </cell>
          <cell r="L39">
            <v>21.9</v>
          </cell>
        </row>
        <row r="40">
          <cell r="D40">
            <v>9.6</v>
          </cell>
          <cell r="H40">
            <v>9.2</v>
          </cell>
          <cell r="L40">
            <v>9.2</v>
          </cell>
        </row>
        <row r="41">
          <cell r="D41">
            <v>7</v>
          </cell>
          <cell r="E41">
            <v>5.6</v>
          </cell>
          <cell r="H41">
            <v>7</v>
          </cell>
          <cell r="L41">
            <v>7</v>
          </cell>
        </row>
        <row r="42">
          <cell r="L42">
            <v>21.6</v>
          </cell>
        </row>
        <row r="43">
          <cell r="D43">
            <v>23.5</v>
          </cell>
          <cell r="H43">
            <v>21.6</v>
          </cell>
        </row>
        <row r="45">
          <cell r="D45">
            <v>14.2</v>
          </cell>
          <cell r="H45">
            <v>13.6</v>
          </cell>
          <cell r="L45">
            <v>13.6</v>
          </cell>
        </row>
        <row r="46">
          <cell r="H46">
            <v>10.2</v>
          </cell>
          <cell r="L46">
            <v>10.2</v>
          </cell>
        </row>
        <row r="47">
          <cell r="D47">
            <v>50</v>
          </cell>
          <cell r="H47">
            <v>68</v>
          </cell>
          <cell r="L47">
            <v>12</v>
          </cell>
        </row>
        <row r="48">
          <cell r="D48">
            <v>6</v>
          </cell>
          <cell r="H48">
            <v>6</v>
          </cell>
          <cell r="L48">
            <v>6</v>
          </cell>
        </row>
        <row r="49">
          <cell r="D49">
            <v>974.3</v>
          </cell>
          <cell r="H49">
            <v>953.3</v>
          </cell>
          <cell r="L49">
            <v>973.6</v>
          </cell>
        </row>
        <row r="50">
          <cell r="D50">
            <v>1.6</v>
          </cell>
          <cell r="H50">
            <v>1.6</v>
          </cell>
          <cell r="L50">
            <v>1.6</v>
          </cell>
        </row>
        <row r="52">
          <cell r="D52">
            <v>7</v>
          </cell>
          <cell r="H52">
            <v>7</v>
          </cell>
          <cell r="L52">
            <v>7</v>
          </cell>
        </row>
        <row r="54">
          <cell r="D54">
            <v>4.4</v>
          </cell>
          <cell r="H54">
            <v>4.4</v>
          </cell>
          <cell r="L54">
            <v>4.4</v>
          </cell>
        </row>
        <row r="57">
          <cell r="D57">
            <v>169.7</v>
          </cell>
          <cell r="E57">
            <v>28.4</v>
          </cell>
          <cell r="H57">
            <v>101.9</v>
          </cell>
          <cell r="I57">
            <v>25.6</v>
          </cell>
          <cell r="L57">
            <v>123.1</v>
          </cell>
          <cell r="M57">
            <v>35.6</v>
          </cell>
        </row>
        <row r="62">
          <cell r="D62">
            <v>28</v>
          </cell>
          <cell r="H62">
            <v>200</v>
          </cell>
          <cell r="L62">
            <v>200</v>
          </cell>
        </row>
        <row r="68">
          <cell r="D68">
            <v>65</v>
          </cell>
        </row>
        <row r="70">
          <cell r="D70">
            <v>16.5</v>
          </cell>
          <cell r="E70">
            <v>10</v>
          </cell>
          <cell r="H70">
            <v>16.5</v>
          </cell>
          <cell r="I70">
            <v>6.3</v>
          </cell>
          <cell r="L70">
            <v>16.5</v>
          </cell>
          <cell r="M70">
            <v>20</v>
          </cell>
        </row>
        <row r="71">
          <cell r="D71">
            <v>66</v>
          </cell>
          <cell r="E71">
            <v>5</v>
          </cell>
          <cell r="H71">
            <v>66</v>
          </cell>
          <cell r="L71">
            <v>66</v>
          </cell>
          <cell r="M71">
            <v>10</v>
          </cell>
        </row>
        <row r="72">
          <cell r="D72">
            <v>21.8</v>
          </cell>
          <cell r="E72">
            <v>11.7</v>
          </cell>
          <cell r="H72">
            <v>21.8</v>
          </cell>
          <cell r="I72">
            <v>8.7</v>
          </cell>
          <cell r="L72">
            <v>21.8</v>
          </cell>
          <cell r="M72">
            <v>13.7</v>
          </cell>
        </row>
        <row r="73">
          <cell r="D73">
            <v>8.4</v>
          </cell>
          <cell r="E73">
            <v>5</v>
          </cell>
          <cell r="H73">
            <v>8.4</v>
          </cell>
          <cell r="I73">
            <v>5</v>
          </cell>
          <cell r="L73">
            <v>8.4</v>
          </cell>
          <cell r="M73">
            <v>10</v>
          </cell>
        </row>
        <row r="74">
          <cell r="E74">
            <v>5</v>
          </cell>
          <cell r="M74">
            <v>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23</v>
          </cell>
          <cell r="E11">
            <v>7</v>
          </cell>
          <cell r="H11">
            <v>23</v>
          </cell>
          <cell r="I11">
            <v>7.7</v>
          </cell>
          <cell r="L11">
            <v>23</v>
          </cell>
          <cell r="M11">
            <v>10</v>
          </cell>
        </row>
        <row r="12">
          <cell r="D12">
            <v>5</v>
          </cell>
          <cell r="E12">
            <v>3.5</v>
          </cell>
          <cell r="H12">
            <v>5</v>
          </cell>
          <cell r="I12">
            <v>4</v>
          </cell>
          <cell r="L12">
            <v>5</v>
          </cell>
          <cell r="M12">
            <v>5</v>
          </cell>
        </row>
        <row r="13">
          <cell r="D13">
            <v>24</v>
          </cell>
          <cell r="H13">
            <v>24</v>
          </cell>
          <cell r="L13">
            <v>24</v>
          </cell>
        </row>
        <row r="14">
          <cell r="D14">
            <v>10</v>
          </cell>
          <cell r="E14">
            <v>1.5</v>
          </cell>
          <cell r="H14">
            <v>10</v>
          </cell>
          <cell r="I14">
            <v>1.7</v>
          </cell>
          <cell r="L14">
            <v>10</v>
          </cell>
          <cell r="M14">
            <v>2</v>
          </cell>
        </row>
        <row r="18">
          <cell r="D18">
            <v>9</v>
          </cell>
          <cell r="H18">
            <v>9</v>
          </cell>
          <cell r="L18">
            <v>9</v>
          </cell>
        </row>
        <row r="24">
          <cell r="D24">
            <v>157</v>
          </cell>
          <cell r="H24">
            <v>174</v>
          </cell>
          <cell r="L24">
            <v>193</v>
          </cell>
        </row>
        <row r="25">
          <cell r="D25">
            <v>613</v>
          </cell>
          <cell r="H25">
            <v>680</v>
          </cell>
          <cell r="L25">
            <v>755</v>
          </cell>
        </row>
        <row r="26">
          <cell r="D26">
            <v>12.6</v>
          </cell>
          <cell r="H26">
            <v>14.2</v>
          </cell>
          <cell r="L26">
            <v>15.7</v>
          </cell>
        </row>
        <row r="30">
          <cell r="E30">
            <v>2850.15</v>
          </cell>
          <cell r="I30">
            <v>3138.04</v>
          </cell>
          <cell r="M30">
            <v>3533.775</v>
          </cell>
        </row>
        <row r="31">
          <cell r="D31">
            <v>5</v>
          </cell>
          <cell r="H31">
            <v>5</v>
          </cell>
          <cell r="L31">
            <v>5</v>
          </cell>
        </row>
        <row r="32">
          <cell r="D32">
            <v>1.5</v>
          </cell>
          <cell r="H32">
            <v>1.5</v>
          </cell>
          <cell r="L32">
            <v>1.5</v>
          </cell>
        </row>
        <row r="35">
          <cell r="D35">
            <v>11</v>
          </cell>
          <cell r="H35">
            <v>11</v>
          </cell>
          <cell r="L35">
            <v>11</v>
          </cell>
        </row>
        <row r="39">
          <cell r="D39">
            <v>23</v>
          </cell>
          <cell r="H39">
            <v>23</v>
          </cell>
          <cell r="L39">
            <v>23</v>
          </cell>
        </row>
        <row r="40">
          <cell r="D40">
            <v>1.2</v>
          </cell>
          <cell r="H40">
            <v>1.2</v>
          </cell>
          <cell r="L40">
            <v>1.2</v>
          </cell>
        </row>
        <row r="43">
          <cell r="E43">
            <v>20</v>
          </cell>
          <cell r="I43">
            <v>20</v>
          </cell>
          <cell r="M43">
            <v>20</v>
          </cell>
        </row>
        <row r="45">
          <cell r="D45">
            <v>12</v>
          </cell>
          <cell r="E45">
            <v>15</v>
          </cell>
          <cell r="H45">
            <v>12</v>
          </cell>
          <cell r="L45">
            <v>12</v>
          </cell>
        </row>
        <row r="46">
          <cell r="D46">
            <v>48</v>
          </cell>
          <cell r="E46">
            <v>200</v>
          </cell>
          <cell r="H46">
            <v>70</v>
          </cell>
          <cell r="I46">
            <v>200</v>
          </cell>
          <cell r="L46">
            <v>70</v>
          </cell>
          <cell r="M46">
            <v>200</v>
          </cell>
        </row>
        <row r="47">
          <cell r="D47">
            <v>2</v>
          </cell>
          <cell r="H47">
            <v>2</v>
          </cell>
          <cell r="L47">
            <v>2</v>
          </cell>
        </row>
        <row r="48">
          <cell r="D48">
            <v>7</v>
          </cell>
          <cell r="E48">
            <v>10</v>
          </cell>
          <cell r="H48">
            <v>7</v>
          </cell>
          <cell r="I48">
            <v>11</v>
          </cell>
          <cell r="L48">
            <v>7</v>
          </cell>
          <cell r="M48">
            <v>12</v>
          </cell>
        </row>
        <row r="57">
          <cell r="E57">
            <v>200</v>
          </cell>
          <cell r="I57">
            <v>220</v>
          </cell>
          <cell r="M57">
            <v>220</v>
          </cell>
        </row>
        <row r="62">
          <cell r="E62">
            <v>200</v>
          </cell>
          <cell r="I62">
            <v>200</v>
          </cell>
          <cell r="M62">
            <v>200</v>
          </cell>
        </row>
        <row r="65">
          <cell r="E65">
            <v>200</v>
          </cell>
          <cell r="I65">
            <v>200</v>
          </cell>
          <cell r="M65">
            <v>200</v>
          </cell>
        </row>
        <row r="68">
          <cell r="E68">
            <v>520</v>
          </cell>
          <cell r="I68">
            <v>600</v>
          </cell>
          <cell r="M68">
            <v>600</v>
          </cell>
        </row>
        <row r="70">
          <cell r="D70">
            <v>10</v>
          </cell>
          <cell r="E70">
            <v>58</v>
          </cell>
          <cell r="H70">
            <v>10</v>
          </cell>
          <cell r="I70">
            <v>58</v>
          </cell>
          <cell r="L70">
            <v>10</v>
          </cell>
          <cell r="M70">
            <v>58</v>
          </cell>
        </row>
        <row r="71">
          <cell r="D71">
            <v>40</v>
          </cell>
          <cell r="E71">
            <v>100</v>
          </cell>
          <cell r="H71">
            <v>40</v>
          </cell>
          <cell r="I71">
            <v>100</v>
          </cell>
          <cell r="L71">
            <v>40</v>
          </cell>
          <cell r="M71">
            <v>100</v>
          </cell>
        </row>
        <row r="72">
          <cell r="D72">
            <v>57</v>
          </cell>
          <cell r="E72">
            <v>50</v>
          </cell>
          <cell r="H72">
            <v>32.1</v>
          </cell>
          <cell r="I72">
            <v>50</v>
          </cell>
          <cell r="L72">
            <v>35</v>
          </cell>
          <cell r="M72">
            <v>50</v>
          </cell>
        </row>
        <row r="73">
          <cell r="D73">
            <v>5</v>
          </cell>
          <cell r="E73">
            <v>80</v>
          </cell>
          <cell r="H73">
            <v>5</v>
          </cell>
          <cell r="I73">
            <v>80</v>
          </cell>
          <cell r="L73">
            <v>5</v>
          </cell>
          <cell r="M73">
            <v>80</v>
          </cell>
        </row>
        <row r="74">
          <cell r="E74">
            <v>50</v>
          </cell>
          <cell r="I74">
            <v>50</v>
          </cell>
          <cell r="M74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23.1</v>
          </cell>
          <cell r="E11">
            <v>69.3</v>
          </cell>
          <cell r="H11">
            <v>23.1</v>
          </cell>
          <cell r="I11">
            <v>70</v>
          </cell>
          <cell r="L11">
            <v>23.1</v>
          </cell>
          <cell r="M11">
            <v>71</v>
          </cell>
        </row>
        <row r="12">
          <cell r="E12">
            <v>8</v>
          </cell>
          <cell r="I12">
            <v>8</v>
          </cell>
          <cell r="M12">
            <v>8</v>
          </cell>
        </row>
        <row r="13">
          <cell r="E13">
            <v>48</v>
          </cell>
          <cell r="I13">
            <v>48</v>
          </cell>
          <cell r="M13">
            <v>48</v>
          </cell>
        </row>
        <row r="14">
          <cell r="E14">
            <v>25.8</v>
          </cell>
          <cell r="I14">
            <v>25.8</v>
          </cell>
          <cell r="M14">
            <v>25.8</v>
          </cell>
        </row>
        <row r="16">
          <cell r="E16">
            <v>3.3</v>
          </cell>
          <cell r="I16">
            <v>3.3</v>
          </cell>
          <cell r="M16">
            <v>3.3</v>
          </cell>
        </row>
        <row r="19">
          <cell r="E19">
            <v>15.6</v>
          </cell>
          <cell r="I19">
            <v>16</v>
          </cell>
          <cell r="M19">
            <v>16</v>
          </cell>
        </row>
        <row r="23">
          <cell r="D23">
            <v>22.4</v>
          </cell>
          <cell r="H23">
            <v>24.9</v>
          </cell>
          <cell r="L23">
            <v>27.6</v>
          </cell>
        </row>
        <row r="24">
          <cell r="D24">
            <v>827.5</v>
          </cell>
          <cell r="H24">
            <v>919.6</v>
          </cell>
          <cell r="L24">
            <v>1020.7</v>
          </cell>
        </row>
        <row r="25">
          <cell r="D25">
            <v>2324</v>
          </cell>
          <cell r="H25">
            <v>2582</v>
          </cell>
          <cell r="L25">
            <v>2866</v>
          </cell>
        </row>
        <row r="26">
          <cell r="D26">
            <v>344.3</v>
          </cell>
          <cell r="E26">
            <v>38.4</v>
          </cell>
          <cell r="H26">
            <v>378.7</v>
          </cell>
          <cell r="I26">
            <v>42.5</v>
          </cell>
          <cell r="L26">
            <v>420.5</v>
          </cell>
          <cell r="M26">
            <v>47</v>
          </cell>
        </row>
        <row r="31">
          <cell r="E31">
            <v>5</v>
          </cell>
          <cell r="I31">
            <v>5</v>
          </cell>
          <cell r="M31">
            <v>5</v>
          </cell>
        </row>
        <row r="32">
          <cell r="E32">
            <v>2</v>
          </cell>
          <cell r="I32">
            <v>2</v>
          </cell>
          <cell r="M32">
            <v>2</v>
          </cell>
        </row>
        <row r="35">
          <cell r="E35">
            <v>87.5</v>
          </cell>
          <cell r="I35">
            <v>87.5</v>
          </cell>
          <cell r="M35">
            <v>87.5</v>
          </cell>
        </row>
        <row r="36">
          <cell r="E36">
            <v>2</v>
          </cell>
          <cell r="I36">
            <v>2</v>
          </cell>
          <cell r="M36">
            <v>2</v>
          </cell>
        </row>
        <row r="38">
          <cell r="E38">
            <v>7.6</v>
          </cell>
          <cell r="I38">
            <v>7.6</v>
          </cell>
          <cell r="M38">
            <v>7.6</v>
          </cell>
        </row>
        <row r="39">
          <cell r="E39">
            <v>7.8</v>
          </cell>
          <cell r="I39">
            <v>8</v>
          </cell>
          <cell r="M39">
            <v>8</v>
          </cell>
        </row>
        <row r="40">
          <cell r="E40">
            <v>10.5</v>
          </cell>
          <cell r="I40">
            <v>11</v>
          </cell>
          <cell r="M40">
            <v>11</v>
          </cell>
        </row>
        <row r="41">
          <cell r="E41">
            <v>3</v>
          </cell>
          <cell r="I41">
            <v>5</v>
          </cell>
          <cell r="M41">
            <v>5</v>
          </cell>
        </row>
        <row r="43">
          <cell r="E43">
            <v>14</v>
          </cell>
          <cell r="I43">
            <v>15</v>
          </cell>
          <cell r="M43">
            <v>15</v>
          </cell>
        </row>
        <row r="45">
          <cell r="E45">
            <v>27</v>
          </cell>
          <cell r="I45">
            <v>24</v>
          </cell>
          <cell r="M45">
            <v>24</v>
          </cell>
        </row>
        <row r="46">
          <cell r="E46">
            <v>26.8</v>
          </cell>
          <cell r="I46">
            <v>26.8</v>
          </cell>
          <cell r="M46">
            <v>26.8</v>
          </cell>
        </row>
        <row r="47">
          <cell r="E47">
            <v>50</v>
          </cell>
          <cell r="I47">
            <v>50</v>
          </cell>
          <cell r="M47">
            <v>50</v>
          </cell>
        </row>
        <row r="48">
          <cell r="E48">
            <v>4</v>
          </cell>
          <cell r="I48">
            <v>4</v>
          </cell>
          <cell r="M48">
            <v>4</v>
          </cell>
        </row>
        <row r="49">
          <cell r="E49">
            <v>36</v>
          </cell>
          <cell r="I49">
            <v>36</v>
          </cell>
          <cell r="M49">
            <v>36</v>
          </cell>
        </row>
        <row r="52">
          <cell r="E52">
            <v>15</v>
          </cell>
          <cell r="I52">
            <v>16</v>
          </cell>
          <cell r="M52">
            <v>16</v>
          </cell>
        </row>
        <row r="53">
          <cell r="E53">
            <v>55</v>
          </cell>
          <cell r="I53">
            <v>55</v>
          </cell>
          <cell r="M53">
            <v>55</v>
          </cell>
        </row>
        <row r="57">
          <cell r="E57">
            <v>66.3</v>
          </cell>
          <cell r="I57">
            <v>70</v>
          </cell>
          <cell r="M57">
            <v>70</v>
          </cell>
        </row>
        <row r="62">
          <cell r="I62">
            <v>68</v>
          </cell>
          <cell r="M62">
            <v>114.5</v>
          </cell>
        </row>
        <row r="65">
          <cell r="E65">
            <v>180</v>
          </cell>
          <cell r="I65">
            <v>180</v>
          </cell>
          <cell r="M65">
            <v>180</v>
          </cell>
        </row>
        <row r="70">
          <cell r="E70">
            <v>20</v>
          </cell>
          <cell r="I70">
            <v>20</v>
          </cell>
          <cell r="M70">
            <v>20</v>
          </cell>
        </row>
        <row r="71">
          <cell r="E71">
            <v>70</v>
          </cell>
          <cell r="I71">
            <v>70</v>
          </cell>
          <cell r="M71">
            <v>70</v>
          </cell>
        </row>
        <row r="72">
          <cell r="D72">
            <v>19.3</v>
          </cell>
          <cell r="E72">
            <v>40</v>
          </cell>
          <cell r="H72">
            <v>21</v>
          </cell>
          <cell r="I72">
            <v>40</v>
          </cell>
          <cell r="L72">
            <v>22.4</v>
          </cell>
          <cell r="M72">
            <v>40</v>
          </cell>
        </row>
        <row r="73">
          <cell r="E73">
            <v>28.6</v>
          </cell>
          <cell r="I73">
            <v>50</v>
          </cell>
          <cell r="M73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42</v>
          </cell>
          <cell r="E11">
            <v>14.4</v>
          </cell>
          <cell r="H11">
            <v>42</v>
          </cell>
          <cell r="I11">
            <v>15.4</v>
          </cell>
          <cell r="L11">
            <v>42</v>
          </cell>
          <cell r="M11">
            <v>15.6</v>
          </cell>
        </row>
        <row r="12">
          <cell r="E12">
            <v>2.4</v>
          </cell>
          <cell r="I12">
            <v>2.4</v>
          </cell>
          <cell r="M12">
            <v>2.4</v>
          </cell>
        </row>
        <row r="13">
          <cell r="E13">
            <v>9.6</v>
          </cell>
          <cell r="I13">
            <v>9.6</v>
          </cell>
          <cell r="M13">
            <v>9.6</v>
          </cell>
        </row>
        <row r="15">
          <cell r="E15">
            <v>1</v>
          </cell>
          <cell r="I15">
            <v>1</v>
          </cell>
          <cell r="M15">
            <v>1</v>
          </cell>
        </row>
        <row r="16">
          <cell r="E16">
            <v>3.6</v>
          </cell>
          <cell r="I16">
            <v>3.6</v>
          </cell>
          <cell r="M16">
            <v>4.4</v>
          </cell>
        </row>
        <row r="18">
          <cell r="E18">
            <v>33.5</v>
          </cell>
          <cell r="I18">
            <v>33.5</v>
          </cell>
          <cell r="M18">
            <v>35.5</v>
          </cell>
        </row>
        <row r="19">
          <cell r="E19">
            <v>10.8</v>
          </cell>
          <cell r="I19">
            <v>10.8</v>
          </cell>
          <cell r="M19">
            <v>10.8</v>
          </cell>
        </row>
        <row r="20">
          <cell r="E20">
            <v>1</v>
          </cell>
          <cell r="I20">
            <v>1.7</v>
          </cell>
          <cell r="M20">
            <v>1.7</v>
          </cell>
        </row>
        <row r="24">
          <cell r="D24">
            <v>266.2</v>
          </cell>
          <cell r="E24">
            <v>36</v>
          </cell>
          <cell r="H24">
            <v>295.5</v>
          </cell>
          <cell r="I24">
            <v>37.6</v>
          </cell>
          <cell r="L24">
            <v>328</v>
          </cell>
          <cell r="M24">
            <v>40.2</v>
          </cell>
        </row>
        <row r="25">
          <cell r="D25">
            <v>616.4</v>
          </cell>
          <cell r="E25">
            <v>3</v>
          </cell>
          <cell r="H25">
            <v>684.2</v>
          </cell>
          <cell r="I25">
            <v>3.3</v>
          </cell>
          <cell r="L25">
            <v>759.4</v>
          </cell>
          <cell r="M25">
            <v>3.6</v>
          </cell>
        </row>
        <row r="26">
          <cell r="D26">
            <v>11.8</v>
          </cell>
          <cell r="E26">
            <v>1</v>
          </cell>
          <cell r="H26">
            <v>13.1</v>
          </cell>
          <cell r="I26">
            <v>1.1</v>
          </cell>
          <cell r="L26">
            <v>14.6</v>
          </cell>
          <cell r="M26">
            <v>1.2</v>
          </cell>
        </row>
        <row r="30">
          <cell r="I30">
            <v>34.9</v>
          </cell>
          <cell r="M30">
            <v>41</v>
          </cell>
        </row>
        <row r="31">
          <cell r="E31">
            <v>5</v>
          </cell>
          <cell r="I31">
            <v>5</v>
          </cell>
          <cell r="M31">
            <v>6</v>
          </cell>
        </row>
        <row r="33">
          <cell r="E33">
            <v>30</v>
          </cell>
          <cell r="I33">
            <v>30</v>
          </cell>
          <cell r="M33">
            <v>30</v>
          </cell>
        </row>
        <row r="35">
          <cell r="D35">
            <v>59.9</v>
          </cell>
          <cell r="H35">
            <v>60</v>
          </cell>
          <cell r="L35">
            <v>61</v>
          </cell>
        </row>
        <row r="38">
          <cell r="E38">
            <v>30</v>
          </cell>
        </row>
        <row r="39">
          <cell r="D39">
            <v>39</v>
          </cell>
          <cell r="H39">
            <v>40</v>
          </cell>
          <cell r="L39">
            <v>42</v>
          </cell>
        </row>
        <row r="41">
          <cell r="E41">
            <v>5</v>
          </cell>
          <cell r="I41">
            <v>5</v>
          </cell>
          <cell r="M41">
            <v>6</v>
          </cell>
        </row>
        <row r="43">
          <cell r="E43">
            <v>15</v>
          </cell>
          <cell r="I43">
            <v>15</v>
          </cell>
          <cell r="M43">
            <v>17</v>
          </cell>
        </row>
        <row r="45">
          <cell r="E45">
            <v>20</v>
          </cell>
          <cell r="I45">
            <v>32</v>
          </cell>
          <cell r="M45">
            <v>36</v>
          </cell>
        </row>
        <row r="46">
          <cell r="D46">
            <v>5.6</v>
          </cell>
          <cell r="E46">
            <v>45</v>
          </cell>
          <cell r="H46">
            <v>6</v>
          </cell>
          <cell r="I46">
            <v>45</v>
          </cell>
          <cell r="L46">
            <v>6</v>
          </cell>
          <cell r="M46">
            <v>45</v>
          </cell>
        </row>
        <row r="48">
          <cell r="D48">
            <v>6</v>
          </cell>
          <cell r="H48">
            <v>6</v>
          </cell>
          <cell r="L48">
            <v>6</v>
          </cell>
        </row>
        <row r="49">
          <cell r="D49">
            <v>12.8</v>
          </cell>
          <cell r="H49">
            <v>13</v>
          </cell>
          <cell r="L49">
            <v>13</v>
          </cell>
        </row>
        <row r="50">
          <cell r="E50">
            <v>1</v>
          </cell>
          <cell r="I50">
            <v>1</v>
          </cell>
          <cell r="M50">
            <v>1</v>
          </cell>
        </row>
        <row r="51">
          <cell r="E51">
            <v>2</v>
          </cell>
          <cell r="I51">
            <v>2</v>
          </cell>
          <cell r="M51">
            <v>2</v>
          </cell>
        </row>
        <row r="53">
          <cell r="E53">
            <v>20</v>
          </cell>
          <cell r="I53">
            <v>20</v>
          </cell>
          <cell r="M53">
            <v>20</v>
          </cell>
        </row>
        <row r="54">
          <cell r="E54">
            <v>15</v>
          </cell>
          <cell r="I54">
            <v>20</v>
          </cell>
          <cell r="M54">
            <v>20</v>
          </cell>
        </row>
        <row r="57">
          <cell r="D57">
            <v>12.3</v>
          </cell>
          <cell r="E57">
            <v>70</v>
          </cell>
          <cell r="H57">
            <v>14.2</v>
          </cell>
          <cell r="I57">
            <v>70</v>
          </cell>
          <cell r="L57">
            <v>13</v>
          </cell>
          <cell r="M57">
            <v>76</v>
          </cell>
        </row>
        <row r="59">
          <cell r="E59">
            <v>3</v>
          </cell>
          <cell r="I59">
            <v>3</v>
          </cell>
          <cell r="M59">
            <v>4</v>
          </cell>
        </row>
        <row r="60">
          <cell r="E60">
            <v>8</v>
          </cell>
          <cell r="I60">
            <v>9</v>
          </cell>
          <cell r="M60">
            <v>9</v>
          </cell>
        </row>
        <row r="62">
          <cell r="I62">
            <v>40</v>
          </cell>
          <cell r="M62">
            <v>60</v>
          </cell>
        </row>
        <row r="64">
          <cell r="E64">
            <v>40</v>
          </cell>
          <cell r="I64">
            <v>40</v>
          </cell>
          <cell r="M64">
            <v>40</v>
          </cell>
        </row>
        <row r="65">
          <cell r="E65">
            <v>40</v>
          </cell>
          <cell r="I65">
            <v>40</v>
          </cell>
        </row>
        <row r="68">
          <cell r="E68">
            <v>12</v>
          </cell>
          <cell r="M68">
            <v>20</v>
          </cell>
        </row>
        <row r="70">
          <cell r="E70">
            <v>50</v>
          </cell>
          <cell r="I70">
            <v>10</v>
          </cell>
          <cell r="M70">
            <v>8</v>
          </cell>
        </row>
        <row r="71">
          <cell r="E71">
            <v>10</v>
          </cell>
          <cell r="I71">
            <v>10</v>
          </cell>
          <cell r="M71">
            <v>18</v>
          </cell>
        </row>
        <row r="72">
          <cell r="E72">
            <v>10</v>
          </cell>
          <cell r="I72">
            <v>10</v>
          </cell>
          <cell r="M72">
            <v>18</v>
          </cell>
        </row>
        <row r="73">
          <cell r="E73">
            <v>14.6</v>
          </cell>
          <cell r="I73">
            <v>12</v>
          </cell>
          <cell r="M73">
            <v>18</v>
          </cell>
        </row>
        <row r="74">
          <cell r="E74">
            <v>12</v>
          </cell>
          <cell r="I74">
            <v>18</v>
          </cell>
          <cell r="M74">
            <v>21.9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60</v>
          </cell>
          <cell r="H11">
            <v>60</v>
          </cell>
          <cell r="L11">
            <v>60</v>
          </cell>
        </row>
        <row r="12">
          <cell r="D12">
            <v>3</v>
          </cell>
          <cell r="H12">
            <v>3</v>
          </cell>
          <cell r="L12">
            <v>3</v>
          </cell>
        </row>
        <row r="13">
          <cell r="E13">
            <v>18</v>
          </cell>
          <cell r="I13">
            <v>18</v>
          </cell>
          <cell r="M13">
            <v>19</v>
          </cell>
        </row>
        <row r="15">
          <cell r="D15">
            <v>0.5</v>
          </cell>
          <cell r="H15">
            <v>1</v>
          </cell>
          <cell r="L15">
            <v>1</v>
          </cell>
        </row>
        <row r="16">
          <cell r="E16">
            <v>3.3</v>
          </cell>
          <cell r="I16">
            <v>4</v>
          </cell>
          <cell r="M16">
            <v>4</v>
          </cell>
        </row>
        <row r="18">
          <cell r="E18">
            <v>15</v>
          </cell>
          <cell r="I18">
            <v>15</v>
          </cell>
          <cell r="M18">
            <v>15</v>
          </cell>
        </row>
        <row r="19">
          <cell r="E19">
            <v>9</v>
          </cell>
          <cell r="I19">
            <v>10</v>
          </cell>
          <cell r="M19">
            <v>11</v>
          </cell>
        </row>
        <row r="24">
          <cell r="D24">
            <v>1200</v>
          </cell>
          <cell r="E24">
            <v>124</v>
          </cell>
          <cell r="H24">
            <v>1320</v>
          </cell>
          <cell r="I24">
            <v>129</v>
          </cell>
          <cell r="L24">
            <v>1465.2</v>
          </cell>
          <cell r="M24">
            <v>134</v>
          </cell>
        </row>
        <row r="25">
          <cell r="D25">
            <v>2644.4</v>
          </cell>
          <cell r="E25">
            <v>3</v>
          </cell>
          <cell r="H25">
            <v>2956.3</v>
          </cell>
          <cell r="I25">
            <v>3</v>
          </cell>
          <cell r="L25">
            <v>3281.5</v>
          </cell>
          <cell r="M25">
            <v>3</v>
          </cell>
        </row>
        <row r="26">
          <cell r="D26">
            <v>900</v>
          </cell>
          <cell r="E26">
            <v>2</v>
          </cell>
          <cell r="H26">
            <v>990</v>
          </cell>
          <cell r="I26">
            <v>2</v>
          </cell>
          <cell r="L26">
            <v>1098.9</v>
          </cell>
          <cell r="M26">
            <v>2</v>
          </cell>
        </row>
        <row r="31">
          <cell r="E31">
            <v>10</v>
          </cell>
          <cell r="I31">
            <v>10</v>
          </cell>
          <cell r="M31">
            <v>10</v>
          </cell>
        </row>
        <row r="35">
          <cell r="D35">
            <v>72</v>
          </cell>
          <cell r="H35">
            <v>72</v>
          </cell>
          <cell r="L35">
            <v>72</v>
          </cell>
        </row>
        <row r="39">
          <cell r="E39">
            <v>130</v>
          </cell>
          <cell r="I39">
            <v>130</v>
          </cell>
          <cell r="M39">
            <v>130</v>
          </cell>
        </row>
        <row r="40">
          <cell r="D40">
            <v>12.5</v>
          </cell>
          <cell r="H40">
            <v>12.5</v>
          </cell>
          <cell r="L40">
            <v>12.5</v>
          </cell>
        </row>
        <row r="43">
          <cell r="D43">
            <v>35.5</v>
          </cell>
          <cell r="E43">
            <v>43.6</v>
          </cell>
          <cell r="H43">
            <v>35.5</v>
          </cell>
          <cell r="I43">
            <v>50</v>
          </cell>
          <cell r="L43">
            <v>35.5</v>
          </cell>
          <cell r="M43">
            <v>60</v>
          </cell>
        </row>
        <row r="45">
          <cell r="D45">
            <v>20</v>
          </cell>
          <cell r="H45">
            <v>20</v>
          </cell>
          <cell r="L45">
            <v>20</v>
          </cell>
        </row>
        <row r="46">
          <cell r="D46">
            <v>22</v>
          </cell>
          <cell r="E46">
            <v>8.9</v>
          </cell>
          <cell r="H46">
            <v>22</v>
          </cell>
          <cell r="I46">
            <v>9</v>
          </cell>
          <cell r="L46">
            <v>22</v>
          </cell>
          <cell r="M46">
            <v>9</v>
          </cell>
        </row>
        <row r="47">
          <cell r="E47">
            <v>8</v>
          </cell>
          <cell r="I47">
            <v>8</v>
          </cell>
          <cell r="M47">
            <v>8</v>
          </cell>
        </row>
        <row r="49">
          <cell r="D49">
            <v>30</v>
          </cell>
          <cell r="H49">
            <v>30</v>
          </cell>
          <cell r="L49">
            <v>30</v>
          </cell>
        </row>
        <row r="51">
          <cell r="E51">
            <v>15</v>
          </cell>
          <cell r="I51">
            <v>15</v>
          </cell>
          <cell r="M51">
            <v>15</v>
          </cell>
        </row>
        <row r="52">
          <cell r="D52">
            <v>4.9</v>
          </cell>
          <cell r="E52">
            <v>3</v>
          </cell>
          <cell r="H52">
            <v>4.9</v>
          </cell>
          <cell r="L52">
            <v>4.9</v>
          </cell>
        </row>
        <row r="54">
          <cell r="E54">
            <v>36</v>
          </cell>
          <cell r="I54">
            <v>36</v>
          </cell>
          <cell r="M54">
            <v>36</v>
          </cell>
        </row>
        <row r="57">
          <cell r="D57">
            <v>23.1</v>
          </cell>
          <cell r="E57">
            <v>47.5</v>
          </cell>
          <cell r="H57">
            <v>23.1</v>
          </cell>
          <cell r="I57">
            <v>52</v>
          </cell>
          <cell r="L57">
            <v>23.1</v>
          </cell>
          <cell r="M57">
            <v>62</v>
          </cell>
        </row>
        <row r="62">
          <cell r="E62">
            <v>30</v>
          </cell>
          <cell r="I62">
            <v>30</v>
          </cell>
          <cell r="M62">
            <v>30</v>
          </cell>
        </row>
        <row r="63">
          <cell r="E63">
            <v>28</v>
          </cell>
          <cell r="I63">
            <v>28</v>
          </cell>
          <cell r="M63">
            <v>28</v>
          </cell>
        </row>
        <row r="64">
          <cell r="D64">
            <v>20</v>
          </cell>
          <cell r="H64">
            <v>20</v>
          </cell>
          <cell r="L64">
            <v>20</v>
          </cell>
        </row>
        <row r="65">
          <cell r="D65">
            <v>20</v>
          </cell>
          <cell r="H65">
            <v>20</v>
          </cell>
          <cell r="L65">
            <v>20</v>
          </cell>
        </row>
        <row r="68">
          <cell r="D68">
            <v>10</v>
          </cell>
          <cell r="H68">
            <v>10</v>
          </cell>
          <cell r="L68">
            <v>10</v>
          </cell>
        </row>
        <row r="70">
          <cell r="D70">
            <v>10</v>
          </cell>
          <cell r="H70">
            <v>10</v>
          </cell>
          <cell r="L70">
            <v>10</v>
          </cell>
        </row>
        <row r="72">
          <cell r="D72">
            <v>40</v>
          </cell>
          <cell r="E72">
            <v>40</v>
          </cell>
          <cell r="H72">
            <v>40</v>
          </cell>
          <cell r="I72">
            <v>40</v>
          </cell>
          <cell r="L72">
            <v>40</v>
          </cell>
          <cell r="M72">
            <v>40</v>
          </cell>
        </row>
        <row r="73">
          <cell r="D73">
            <v>50</v>
          </cell>
          <cell r="E73">
            <v>105</v>
          </cell>
          <cell r="H73">
            <v>50</v>
          </cell>
          <cell r="I73">
            <v>105</v>
          </cell>
          <cell r="L73">
            <v>50</v>
          </cell>
          <cell r="M73">
            <v>105</v>
          </cell>
        </row>
        <row r="74">
          <cell r="D74">
            <v>8.3</v>
          </cell>
          <cell r="E74">
            <v>120</v>
          </cell>
          <cell r="H74">
            <v>17.1</v>
          </cell>
          <cell r="I74">
            <v>143.8</v>
          </cell>
          <cell r="L74">
            <v>22.1</v>
          </cell>
          <cell r="M74">
            <v>155.3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38.23</v>
          </cell>
          <cell r="H11">
            <v>38.23</v>
          </cell>
          <cell r="L11">
            <v>38.23</v>
          </cell>
        </row>
        <row r="12">
          <cell r="D12">
            <v>21.77</v>
          </cell>
          <cell r="H12">
            <v>21.77</v>
          </cell>
          <cell r="L12">
            <v>21.77</v>
          </cell>
        </row>
        <row r="13">
          <cell r="D13">
            <v>18</v>
          </cell>
          <cell r="H13">
            <v>18</v>
          </cell>
          <cell r="L13">
            <v>18</v>
          </cell>
        </row>
        <row r="15">
          <cell r="D15">
            <v>2</v>
          </cell>
          <cell r="H15">
            <v>2</v>
          </cell>
          <cell r="L15">
            <v>2</v>
          </cell>
        </row>
        <row r="16">
          <cell r="D16">
            <v>8.3</v>
          </cell>
          <cell r="H16">
            <v>8.3</v>
          </cell>
          <cell r="L16">
            <v>8.3</v>
          </cell>
        </row>
        <row r="18">
          <cell r="D18">
            <v>90</v>
          </cell>
          <cell r="E18">
            <v>16.2</v>
          </cell>
          <cell r="H18">
            <v>90</v>
          </cell>
          <cell r="I18">
            <v>16.2</v>
          </cell>
          <cell r="L18">
            <v>90</v>
          </cell>
          <cell r="M18">
            <v>16.2</v>
          </cell>
        </row>
        <row r="19">
          <cell r="E19">
            <v>7.8</v>
          </cell>
          <cell r="I19">
            <v>7.8</v>
          </cell>
          <cell r="M19">
            <v>7.8</v>
          </cell>
        </row>
        <row r="31">
          <cell r="E31">
            <v>11</v>
          </cell>
          <cell r="I31">
            <v>11</v>
          </cell>
          <cell r="M31">
            <v>11</v>
          </cell>
        </row>
        <row r="32">
          <cell r="E32">
            <v>1.36</v>
          </cell>
          <cell r="I32">
            <v>1.36</v>
          </cell>
          <cell r="M32">
            <v>1.36</v>
          </cell>
        </row>
        <row r="33">
          <cell r="E33">
            <v>3.6</v>
          </cell>
          <cell r="I33">
            <v>3.6</v>
          </cell>
          <cell r="M33">
            <v>3.6</v>
          </cell>
        </row>
        <row r="41">
          <cell r="D41">
            <v>6</v>
          </cell>
          <cell r="E41">
            <v>4.4</v>
          </cell>
          <cell r="H41">
            <v>8</v>
          </cell>
          <cell r="I41">
            <v>4.4</v>
          </cell>
          <cell r="L41">
            <v>10</v>
          </cell>
          <cell r="M41">
            <v>4.4</v>
          </cell>
        </row>
        <row r="43">
          <cell r="D43">
            <v>4</v>
          </cell>
          <cell r="E43">
            <v>7.64</v>
          </cell>
          <cell r="H43">
            <v>4</v>
          </cell>
          <cell r="I43">
            <v>7.64</v>
          </cell>
          <cell r="L43">
            <v>4</v>
          </cell>
          <cell r="M43">
            <v>7.64</v>
          </cell>
        </row>
        <row r="45">
          <cell r="D45">
            <v>25</v>
          </cell>
          <cell r="H45">
            <v>25</v>
          </cell>
          <cell r="L45">
            <v>25</v>
          </cell>
        </row>
        <row r="46">
          <cell r="D46">
            <v>28</v>
          </cell>
          <cell r="H46">
            <v>28</v>
          </cell>
          <cell r="L46">
            <v>28</v>
          </cell>
        </row>
        <row r="48">
          <cell r="D48">
            <v>3.5</v>
          </cell>
          <cell r="H48">
            <v>3.5</v>
          </cell>
          <cell r="L48">
            <v>3.5</v>
          </cell>
        </row>
        <row r="50">
          <cell r="D50">
            <v>16.8</v>
          </cell>
          <cell r="H50">
            <v>12.8</v>
          </cell>
          <cell r="L50">
            <v>10.8</v>
          </cell>
        </row>
        <row r="52">
          <cell r="D52">
            <v>13.65</v>
          </cell>
          <cell r="E52">
            <v>1.4</v>
          </cell>
          <cell r="H52">
            <v>13.65</v>
          </cell>
          <cell r="I52">
            <v>1.4</v>
          </cell>
          <cell r="L52">
            <v>13.65</v>
          </cell>
          <cell r="M52">
            <v>1.4</v>
          </cell>
        </row>
        <row r="54">
          <cell r="D54">
            <v>15</v>
          </cell>
          <cell r="E54">
            <v>8</v>
          </cell>
          <cell r="H54">
            <v>15</v>
          </cell>
          <cell r="I54">
            <v>8</v>
          </cell>
          <cell r="L54">
            <v>15</v>
          </cell>
          <cell r="M54">
            <v>8</v>
          </cell>
        </row>
        <row r="57">
          <cell r="D57">
            <v>25.05</v>
          </cell>
          <cell r="H57">
            <v>20.25</v>
          </cell>
          <cell r="L57">
            <v>17.45</v>
          </cell>
        </row>
        <row r="59">
          <cell r="D59">
            <v>40</v>
          </cell>
          <cell r="E59">
            <v>22</v>
          </cell>
          <cell r="I59">
            <v>22</v>
          </cell>
          <cell r="M59">
            <v>22</v>
          </cell>
        </row>
        <row r="60">
          <cell r="E60">
            <v>8</v>
          </cell>
          <cell r="I60">
            <v>8</v>
          </cell>
          <cell r="M60">
            <v>8</v>
          </cell>
        </row>
        <row r="62">
          <cell r="D62">
            <v>85</v>
          </cell>
          <cell r="H62">
            <v>85</v>
          </cell>
          <cell r="L62">
            <v>85</v>
          </cell>
        </row>
        <row r="64">
          <cell r="D64">
            <v>10</v>
          </cell>
          <cell r="H64">
            <v>10</v>
          </cell>
          <cell r="L64">
            <v>10</v>
          </cell>
        </row>
        <row r="65">
          <cell r="D65">
            <v>21</v>
          </cell>
          <cell r="H65">
            <v>21</v>
          </cell>
          <cell r="L65">
            <v>21</v>
          </cell>
        </row>
        <row r="68">
          <cell r="E68">
            <v>46</v>
          </cell>
          <cell r="I68">
            <v>46</v>
          </cell>
          <cell r="M68">
            <v>46</v>
          </cell>
        </row>
        <row r="71">
          <cell r="D71">
            <v>40</v>
          </cell>
          <cell r="H71">
            <v>40</v>
          </cell>
          <cell r="L71">
            <v>40</v>
          </cell>
        </row>
        <row r="72">
          <cell r="D72">
            <v>70</v>
          </cell>
          <cell r="H72">
            <v>70</v>
          </cell>
          <cell r="L72">
            <v>70</v>
          </cell>
        </row>
        <row r="73">
          <cell r="D73">
            <v>16.2</v>
          </cell>
          <cell r="E73">
            <v>1.5</v>
          </cell>
          <cell r="H73">
            <v>16.2</v>
          </cell>
          <cell r="I73">
            <v>1.5</v>
          </cell>
          <cell r="L73">
            <v>16.2</v>
          </cell>
          <cell r="M73">
            <v>1.5</v>
          </cell>
        </row>
        <row r="74">
          <cell r="E74">
            <v>35</v>
          </cell>
          <cell r="I74">
            <v>35</v>
          </cell>
          <cell r="M74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40</v>
          </cell>
          <cell r="E11">
            <v>30</v>
          </cell>
          <cell r="H11">
            <v>40</v>
          </cell>
          <cell r="I11">
            <v>30</v>
          </cell>
          <cell r="L11">
            <v>40</v>
          </cell>
          <cell r="M11">
            <v>30</v>
          </cell>
        </row>
        <row r="12">
          <cell r="D12">
            <v>0</v>
          </cell>
          <cell r="E12">
            <v>25</v>
          </cell>
          <cell r="H12">
            <v>0</v>
          </cell>
          <cell r="I12">
            <v>25</v>
          </cell>
          <cell r="L12">
            <v>0</v>
          </cell>
          <cell r="M12">
            <v>25</v>
          </cell>
        </row>
        <row r="13">
          <cell r="D13">
            <v>0</v>
          </cell>
          <cell r="E13">
            <v>50</v>
          </cell>
          <cell r="H13">
            <v>0</v>
          </cell>
          <cell r="I13">
            <v>50</v>
          </cell>
          <cell r="L13">
            <v>0</v>
          </cell>
          <cell r="M13">
            <v>50</v>
          </cell>
        </row>
        <row r="14">
          <cell r="D14">
            <v>0</v>
          </cell>
          <cell r="E14">
            <v>0</v>
          </cell>
          <cell r="H14">
            <v>0</v>
          </cell>
          <cell r="I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15</v>
          </cell>
          <cell r="H15">
            <v>0</v>
          </cell>
          <cell r="I15">
            <v>15</v>
          </cell>
          <cell r="L15">
            <v>0</v>
          </cell>
          <cell r="M15">
            <v>15</v>
          </cell>
        </row>
        <row r="16">
          <cell r="D16">
            <v>0</v>
          </cell>
          <cell r="E16">
            <v>0</v>
          </cell>
          <cell r="H16">
            <v>0</v>
          </cell>
          <cell r="I16">
            <v>0</v>
          </cell>
          <cell r="L16">
            <v>0</v>
          </cell>
          <cell r="M16">
            <v>0</v>
          </cell>
        </row>
        <row r="18">
          <cell r="D18">
            <v>0</v>
          </cell>
          <cell r="E18">
            <v>90</v>
          </cell>
          <cell r="H18">
            <v>0</v>
          </cell>
          <cell r="I18">
            <v>90</v>
          </cell>
          <cell r="L18">
            <v>0</v>
          </cell>
          <cell r="M18">
            <v>100</v>
          </cell>
        </row>
        <row r="19">
          <cell r="D19">
            <v>0</v>
          </cell>
          <cell r="E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10</v>
          </cell>
          <cell r="H20">
            <v>0</v>
          </cell>
          <cell r="I20">
            <v>10</v>
          </cell>
          <cell r="L20">
            <v>0</v>
          </cell>
          <cell r="M20">
            <v>19.2</v>
          </cell>
        </row>
        <row r="21">
          <cell r="D21">
            <v>0</v>
          </cell>
          <cell r="E21">
            <v>6</v>
          </cell>
          <cell r="H21">
            <v>0</v>
          </cell>
          <cell r="I21">
            <v>6</v>
          </cell>
          <cell r="L21">
            <v>0</v>
          </cell>
          <cell r="M21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I23">
            <v>0</v>
          </cell>
          <cell r="L23">
            <v>0</v>
          </cell>
          <cell r="M23">
            <v>0</v>
          </cell>
        </row>
        <row r="24">
          <cell r="D24">
            <v>2370</v>
          </cell>
          <cell r="E24">
            <v>73.7</v>
          </cell>
          <cell r="H24">
            <v>2630.7</v>
          </cell>
          <cell r="I24">
            <v>73.7</v>
          </cell>
          <cell r="L24">
            <v>2920.076</v>
          </cell>
          <cell r="M24">
            <v>73.7</v>
          </cell>
        </row>
        <row r="25">
          <cell r="D25">
            <v>1469.1</v>
          </cell>
          <cell r="E25">
            <v>6.8</v>
          </cell>
          <cell r="H25">
            <v>1630.7</v>
          </cell>
          <cell r="I25">
            <v>6.8</v>
          </cell>
          <cell r="L25">
            <v>1810.076</v>
          </cell>
          <cell r="M25">
            <v>6.8</v>
          </cell>
        </row>
        <row r="26">
          <cell r="D26">
            <v>40</v>
          </cell>
          <cell r="E26">
            <v>2</v>
          </cell>
          <cell r="H26">
            <v>44.4</v>
          </cell>
          <cell r="I26">
            <v>2</v>
          </cell>
          <cell r="L26">
            <v>49.248</v>
          </cell>
          <cell r="M26">
            <v>2</v>
          </cell>
        </row>
        <row r="27">
          <cell r="D27">
            <v>0</v>
          </cell>
          <cell r="E27">
            <v>0</v>
          </cell>
          <cell r="H27">
            <v>0</v>
          </cell>
          <cell r="I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30">
          <cell r="D30">
            <v>0</v>
          </cell>
          <cell r="E30">
            <v>50</v>
          </cell>
          <cell r="H30">
            <v>0</v>
          </cell>
          <cell r="I30">
            <v>50</v>
          </cell>
          <cell r="L30">
            <v>0</v>
          </cell>
          <cell r="M30">
            <v>50</v>
          </cell>
        </row>
        <row r="31">
          <cell r="D31">
            <v>0</v>
          </cell>
          <cell r="E31">
            <v>30</v>
          </cell>
          <cell r="H31">
            <v>0</v>
          </cell>
          <cell r="I31">
            <v>30</v>
          </cell>
          <cell r="L31">
            <v>0</v>
          </cell>
          <cell r="M31">
            <v>30</v>
          </cell>
        </row>
        <row r="32">
          <cell r="D32">
            <v>0</v>
          </cell>
          <cell r="E32">
            <v>0.5</v>
          </cell>
          <cell r="H32">
            <v>0</v>
          </cell>
          <cell r="I32">
            <v>0.5</v>
          </cell>
          <cell r="L32">
            <v>0</v>
          </cell>
          <cell r="M32">
            <v>0.5</v>
          </cell>
        </row>
        <row r="33">
          <cell r="D33">
            <v>0</v>
          </cell>
          <cell r="E33">
            <v>20</v>
          </cell>
          <cell r="H33">
            <v>0</v>
          </cell>
          <cell r="I33">
            <v>20</v>
          </cell>
          <cell r="L33">
            <v>0</v>
          </cell>
          <cell r="M33">
            <v>20</v>
          </cell>
        </row>
        <row r="34">
          <cell r="D34">
            <v>0</v>
          </cell>
          <cell r="E34">
            <v>0</v>
          </cell>
          <cell r="H34">
            <v>0</v>
          </cell>
          <cell r="I34">
            <v>0</v>
          </cell>
          <cell r="L34">
            <v>0</v>
          </cell>
          <cell r="M34">
            <v>0</v>
          </cell>
        </row>
        <row r="35">
          <cell r="D35">
            <v>40</v>
          </cell>
          <cell r="E35">
            <v>5</v>
          </cell>
          <cell r="H35">
            <v>40</v>
          </cell>
          <cell r="I35">
            <v>5</v>
          </cell>
          <cell r="L35">
            <v>40</v>
          </cell>
          <cell r="M35">
            <v>5</v>
          </cell>
        </row>
        <row r="36">
          <cell r="D36">
            <v>0</v>
          </cell>
          <cell r="E36">
            <v>0</v>
          </cell>
          <cell r="H36">
            <v>0</v>
          </cell>
          <cell r="I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I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I38">
            <v>0</v>
          </cell>
          <cell r="L38">
            <v>0</v>
          </cell>
          <cell r="M38">
            <v>0</v>
          </cell>
        </row>
        <row r="39">
          <cell r="D39">
            <v>6</v>
          </cell>
          <cell r="E39">
            <v>0</v>
          </cell>
          <cell r="H39">
            <v>6</v>
          </cell>
          <cell r="I39">
            <v>0</v>
          </cell>
          <cell r="L39">
            <v>6</v>
          </cell>
          <cell r="M39">
            <v>0</v>
          </cell>
        </row>
        <row r="40">
          <cell r="D40">
            <v>0</v>
          </cell>
          <cell r="E40">
            <v>10</v>
          </cell>
          <cell r="H40">
            <v>0</v>
          </cell>
          <cell r="I40">
            <v>10</v>
          </cell>
          <cell r="L40">
            <v>0</v>
          </cell>
          <cell r="M40">
            <v>10</v>
          </cell>
        </row>
        <row r="41">
          <cell r="D41">
            <v>0</v>
          </cell>
          <cell r="E41">
            <v>50</v>
          </cell>
          <cell r="H41">
            <v>0</v>
          </cell>
          <cell r="I41">
            <v>50</v>
          </cell>
          <cell r="L41">
            <v>0</v>
          </cell>
          <cell r="M41">
            <v>50</v>
          </cell>
        </row>
        <row r="42">
          <cell r="D42">
            <v>0</v>
          </cell>
          <cell r="E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</row>
        <row r="43">
          <cell r="D43">
            <v>199.9</v>
          </cell>
          <cell r="E43">
            <v>22</v>
          </cell>
          <cell r="H43">
            <v>199.9</v>
          </cell>
          <cell r="I43">
            <v>22</v>
          </cell>
          <cell r="L43">
            <v>199.9</v>
          </cell>
          <cell r="M43">
            <v>37</v>
          </cell>
        </row>
        <row r="45">
          <cell r="D45">
            <v>395</v>
          </cell>
          <cell r="E45">
            <v>0</v>
          </cell>
          <cell r="H45">
            <v>395</v>
          </cell>
          <cell r="I45">
            <v>0</v>
          </cell>
          <cell r="L45">
            <v>395</v>
          </cell>
          <cell r="M45">
            <v>0</v>
          </cell>
        </row>
        <row r="46">
          <cell r="D46">
            <v>0</v>
          </cell>
          <cell r="E46">
            <v>30</v>
          </cell>
          <cell r="H46">
            <v>0</v>
          </cell>
          <cell r="I46">
            <v>30</v>
          </cell>
          <cell r="L46">
            <v>0</v>
          </cell>
          <cell r="M46">
            <v>30</v>
          </cell>
        </row>
        <row r="47">
          <cell r="D47">
            <v>0</v>
          </cell>
          <cell r="E47">
            <v>0</v>
          </cell>
          <cell r="H47">
            <v>0</v>
          </cell>
          <cell r="I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5</v>
          </cell>
          <cell r="H48">
            <v>0</v>
          </cell>
          <cell r="I48">
            <v>5</v>
          </cell>
          <cell r="L48">
            <v>0</v>
          </cell>
          <cell r="M48">
            <v>5</v>
          </cell>
        </row>
        <row r="49">
          <cell r="D49">
            <v>67</v>
          </cell>
          <cell r="E49">
            <v>5</v>
          </cell>
          <cell r="H49">
            <v>67</v>
          </cell>
          <cell r="I49">
            <v>5</v>
          </cell>
          <cell r="L49">
            <v>67</v>
          </cell>
          <cell r="M49">
            <v>5</v>
          </cell>
        </row>
        <row r="50">
          <cell r="D50">
            <v>0</v>
          </cell>
          <cell r="E50">
            <v>20</v>
          </cell>
          <cell r="H50">
            <v>0</v>
          </cell>
          <cell r="I50">
            <v>20</v>
          </cell>
          <cell r="L50">
            <v>0</v>
          </cell>
          <cell r="M50">
            <v>20</v>
          </cell>
        </row>
        <row r="51">
          <cell r="D51">
            <v>0</v>
          </cell>
          <cell r="E51">
            <v>0</v>
          </cell>
          <cell r="H51">
            <v>0</v>
          </cell>
          <cell r="I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H52">
            <v>0</v>
          </cell>
          <cell r="I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H53">
            <v>0</v>
          </cell>
          <cell r="I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40</v>
          </cell>
          <cell r="H54">
            <v>0</v>
          </cell>
          <cell r="I54">
            <v>40</v>
          </cell>
          <cell r="L54">
            <v>0</v>
          </cell>
          <cell r="M54">
            <v>40</v>
          </cell>
        </row>
        <row r="55">
          <cell r="D55">
            <v>0</v>
          </cell>
          <cell r="E55">
            <v>0</v>
          </cell>
          <cell r="H55">
            <v>0</v>
          </cell>
          <cell r="I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H56">
            <v>0</v>
          </cell>
          <cell r="I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296.9</v>
          </cell>
          <cell r="H57">
            <v>0</v>
          </cell>
          <cell r="I57">
            <v>296.9</v>
          </cell>
          <cell r="L57">
            <v>0</v>
          </cell>
          <cell r="M57">
            <v>296.9</v>
          </cell>
        </row>
        <row r="59">
          <cell r="D59">
            <v>0</v>
          </cell>
          <cell r="E59">
            <v>10</v>
          </cell>
          <cell r="H59">
            <v>0</v>
          </cell>
          <cell r="I59">
            <v>10</v>
          </cell>
          <cell r="L59">
            <v>0</v>
          </cell>
          <cell r="M59">
            <v>10</v>
          </cell>
        </row>
        <row r="60">
          <cell r="D60">
            <v>0</v>
          </cell>
          <cell r="E60">
            <v>30</v>
          </cell>
          <cell r="H60">
            <v>0</v>
          </cell>
          <cell r="I60">
            <v>30</v>
          </cell>
          <cell r="L60">
            <v>0</v>
          </cell>
          <cell r="M60">
            <v>30</v>
          </cell>
        </row>
        <row r="62">
          <cell r="D62">
            <v>0</v>
          </cell>
          <cell r="E62">
            <v>50</v>
          </cell>
          <cell r="H62">
            <v>0</v>
          </cell>
          <cell r="I62">
            <v>50</v>
          </cell>
          <cell r="L62">
            <v>0</v>
          </cell>
          <cell r="M62">
            <v>50</v>
          </cell>
        </row>
        <row r="63">
          <cell r="D63">
            <v>0</v>
          </cell>
          <cell r="E63">
            <v>0</v>
          </cell>
          <cell r="H63">
            <v>0</v>
          </cell>
          <cell r="I63">
            <v>0</v>
          </cell>
          <cell r="L63">
            <v>0</v>
          </cell>
          <cell r="M63">
            <v>0</v>
          </cell>
        </row>
        <row r="64">
          <cell r="D64">
            <v>723.4</v>
          </cell>
          <cell r="E64">
            <v>90</v>
          </cell>
          <cell r="H64">
            <v>723.4</v>
          </cell>
          <cell r="I64">
            <v>90</v>
          </cell>
          <cell r="L64">
            <v>734.6</v>
          </cell>
          <cell r="M64">
            <v>90</v>
          </cell>
        </row>
        <row r="65">
          <cell r="D65">
            <v>0</v>
          </cell>
          <cell r="E65">
            <v>0</v>
          </cell>
          <cell r="H65">
            <v>0</v>
          </cell>
          <cell r="I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H66">
            <v>0</v>
          </cell>
          <cell r="I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H67">
            <v>0</v>
          </cell>
          <cell r="I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H68">
            <v>0</v>
          </cell>
          <cell r="I68">
            <v>0</v>
          </cell>
          <cell r="L68">
            <v>0</v>
          </cell>
          <cell r="M68">
            <v>0</v>
          </cell>
        </row>
        <row r="70">
          <cell r="D70">
            <v>0</v>
          </cell>
          <cell r="E70">
            <v>20</v>
          </cell>
          <cell r="H70">
            <v>0</v>
          </cell>
          <cell r="I70">
            <v>20</v>
          </cell>
          <cell r="L70">
            <v>0</v>
          </cell>
          <cell r="M70">
            <v>25</v>
          </cell>
        </row>
        <row r="71">
          <cell r="D71">
            <v>10</v>
          </cell>
          <cell r="E71">
            <v>30</v>
          </cell>
          <cell r="H71">
            <v>10</v>
          </cell>
          <cell r="I71">
            <v>30</v>
          </cell>
          <cell r="L71">
            <v>11</v>
          </cell>
          <cell r="M71">
            <v>30</v>
          </cell>
        </row>
        <row r="72">
          <cell r="D72">
            <v>2</v>
          </cell>
          <cell r="E72">
            <v>180</v>
          </cell>
          <cell r="H72">
            <v>6.5</v>
          </cell>
          <cell r="I72">
            <v>180</v>
          </cell>
          <cell r="L72">
            <v>7.3</v>
          </cell>
          <cell r="M72">
            <v>180</v>
          </cell>
        </row>
        <row r="73">
          <cell r="D73">
            <v>2</v>
          </cell>
          <cell r="E73">
            <v>80</v>
          </cell>
          <cell r="H73">
            <v>5</v>
          </cell>
          <cell r="I73">
            <v>80</v>
          </cell>
          <cell r="L73">
            <v>7</v>
          </cell>
          <cell r="M73">
            <v>80.9</v>
          </cell>
        </row>
        <row r="74">
          <cell r="D74">
            <v>0</v>
          </cell>
          <cell r="E74">
            <v>25</v>
          </cell>
          <cell r="H74">
            <v>0</v>
          </cell>
          <cell r="I74">
            <v>25</v>
          </cell>
          <cell r="L74">
            <v>0</v>
          </cell>
          <cell r="M74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Объём заказов"/>
    </sheetNames>
    <sheetDataSet>
      <sheetData sheetId="0">
        <row r="11">
          <cell r="D11">
            <v>46.8</v>
          </cell>
          <cell r="H11">
            <v>50.4</v>
          </cell>
          <cell r="L11">
            <v>50.4</v>
          </cell>
        </row>
        <row r="12">
          <cell r="D12">
            <v>1.2</v>
          </cell>
          <cell r="H12">
            <v>1.2</v>
          </cell>
          <cell r="L12">
            <v>1.2</v>
          </cell>
        </row>
        <row r="13">
          <cell r="D13">
            <v>9</v>
          </cell>
          <cell r="H13">
            <v>9</v>
          </cell>
          <cell r="L13">
            <v>9</v>
          </cell>
        </row>
        <row r="14">
          <cell r="E14">
            <v>2.4</v>
          </cell>
          <cell r="I14">
            <v>2.4</v>
          </cell>
          <cell r="M14">
            <v>2.4</v>
          </cell>
        </row>
        <row r="15">
          <cell r="D15">
            <v>1</v>
          </cell>
          <cell r="H15">
            <v>1</v>
          </cell>
          <cell r="L15">
            <v>1</v>
          </cell>
        </row>
        <row r="18">
          <cell r="D18">
            <v>6</v>
          </cell>
          <cell r="E18">
            <v>5</v>
          </cell>
          <cell r="H18">
            <v>6</v>
          </cell>
          <cell r="I18">
            <v>5</v>
          </cell>
          <cell r="L18">
            <v>6</v>
          </cell>
          <cell r="M18">
            <v>5</v>
          </cell>
        </row>
        <row r="24">
          <cell r="D24">
            <v>115.3</v>
          </cell>
          <cell r="H24">
            <v>128</v>
          </cell>
          <cell r="L24">
            <v>142.1</v>
          </cell>
        </row>
        <row r="25">
          <cell r="D25">
            <v>334.1</v>
          </cell>
          <cell r="H25">
            <v>370.8</v>
          </cell>
          <cell r="L25">
            <v>411.7</v>
          </cell>
        </row>
        <row r="26">
          <cell r="D26">
            <v>10</v>
          </cell>
          <cell r="H26">
            <v>11.1</v>
          </cell>
          <cell r="L26">
            <v>12.2</v>
          </cell>
        </row>
        <row r="31">
          <cell r="D31">
            <v>22.2</v>
          </cell>
          <cell r="E31">
            <v>15</v>
          </cell>
          <cell r="H31">
            <v>24</v>
          </cell>
          <cell r="I31">
            <v>15</v>
          </cell>
          <cell r="L31">
            <v>24</v>
          </cell>
          <cell r="M31">
            <v>15</v>
          </cell>
        </row>
        <row r="35">
          <cell r="D35">
            <v>6</v>
          </cell>
          <cell r="H35">
            <v>6</v>
          </cell>
          <cell r="L35">
            <v>6</v>
          </cell>
        </row>
        <row r="39">
          <cell r="D39">
            <v>28.8</v>
          </cell>
          <cell r="H39">
            <v>28.8</v>
          </cell>
          <cell r="L39">
            <v>28.8</v>
          </cell>
        </row>
        <row r="43">
          <cell r="D43">
            <v>5.1</v>
          </cell>
          <cell r="H43">
            <v>5.1</v>
          </cell>
          <cell r="L43">
            <v>5.1</v>
          </cell>
        </row>
        <row r="45">
          <cell r="D45">
            <v>160</v>
          </cell>
          <cell r="H45">
            <v>160</v>
          </cell>
          <cell r="L45">
            <v>164.9</v>
          </cell>
        </row>
        <row r="47">
          <cell r="D47">
            <v>22.2</v>
          </cell>
          <cell r="H47">
            <v>22.5</v>
          </cell>
          <cell r="L47">
            <v>22.5</v>
          </cell>
        </row>
        <row r="48">
          <cell r="D48">
            <v>2.4</v>
          </cell>
          <cell r="H48">
            <v>2.4</v>
          </cell>
          <cell r="L48">
            <v>2.4</v>
          </cell>
        </row>
        <row r="49">
          <cell r="D49">
            <v>32.4</v>
          </cell>
          <cell r="H49">
            <v>32.4</v>
          </cell>
          <cell r="L49">
            <v>32.4</v>
          </cell>
        </row>
        <row r="52">
          <cell r="D52">
            <v>10</v>
          </cell>
          <cell r="H52">
            <v>10</v>
          </cell>
          <cell r="L52">
            <v>10</v>
          </cell>
        </row>
        <row r="54">
          <cell r="D54">
            <v>4.5</v>
          </cell>
          <cell r="E54">
            <v>5</v>
          </cell>
          <cell r="H54">
            <v>4.5</v>
          </cell>
          <cell r="I54">
            <v>5</v>
          </cell>
          <cell r="L54">
            <v>4.5</v>
          </cell>
          <cell r="M54">
            <v>5</v>
          </cell>
        </row>
        <row r="62">
          <cell r="I62">
            <v>123.2</v>
          </cell>
          <cell r="M62">
            <v>123.2</v>
          </cell>
        </row>
        <row r="64">
          <cell r="D64">
            <v>327.8</v>
          </cell>
          <cell r="H64">
            <v>327.8</v>
          </cell>
          <cell r="L64">
            <v>327.8</v>
          </cell>
        </row>
        <row r="65">
          <cell r="E65">
            <v>120.8</v>
          </cell>
          <cell r="M65">
            <v>6.5</v>
          </cell>
        </row>
        <row r="70">
          <cell r="D70">
            <v>30</v>
          </cell>
          <cell r="E70">
            <v>6</v>
          </cell>
          <cell r="H70">
            <v>30</v>
          </cell>
          <cell r="I70">
            <v>10</v>
          </cell>
          <cell r="L70">
            <v>30</v>
          </cell>
          <cell r="M70">
            <v>6</v>
          </cell>
        </row>
        <row r="71">
          <cell r="D71">
            <v>37.4</v>
          </cell>
          <cell r="H71">
            <v>37.4</v>
          </cell>
          <cell r="L71">
            <v>37.4</v>
          </cell>
        </row>
        <row r="72">
          <cell r="D72">
            <v>7.2</v>
          </cell>
          <cell r="E72">
            <v>24</v>
          </cell>
          <cell r="H72">
            <v>7.2</v>
          </cell>
          <cell r="I72">
            <v>24</v>
          </cell>
          <cell r="L72">
            <v>10.1</v>
          </cell>
          <cell r="M72">
            <v>24</v>
          </cell>
        </row>
        <row r="73">
          <cell r="D73">
            <v>10.8</v>
          </cell>
          <cell r="E73">
            <v>9</v>
          </cell>
          <cell r="H73">
            <v>10.8</v>
          </cell>
          <cell r="I73">
            <v>10</v>
          </cell>
          <cell r="L73">
            <v>10.8</v>
          </cell>
          <cell r="M7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81"/>
  <sheetViews>
    <sheetView tabSelected="1" view="pageBreakPreview" zoomScale="85" zoomScaleNormal="70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86" sqref="G86"/>
    </sheetView>
  </sheetViews>
  <sheetFormatPr defaultColWidth="9.140625" defaultRowHeight="12.75"/>
  <cols>
    <col min="1" max="1" width="6.7109375" style="1" customWidth="1"/>
    <col min="2" max="2" width="49.421875" style="1" customWidth="1"/>
    <col min="3" max="3" width="12.28125" style="1" customWidth="1"/>
    <col min="4" max="4" width="15.28125" style="1" bestFit="1" customWidth="1"/>
    <col min="5" max="5" width="12.57421875" style="1" bestFit="1" customWidth="1"/>
    <col min="6" max="6" width="7.57421875" style="1" customWidth="1"/>
    <col min="7" max="7" width="12.421875" style="1" customWidth="1"/>
    <col min="8" max="8" width="15.28125" style="1" bestFit="1" customWidth="1"/>
    <col min="9" max="9" width="12.57421875" style="1" bestFit="1" customWidth="1"/>
    <col min="10" max="10" width="7.28125" style="1" customWidth="1"/>
    <col min="11" max="11" width="12.28125" style="1" customWidth="1"/>
    <col min="12" max="12" width="15.28125" style="1" bestFit="1" customWidth="1"/>
    <col min="13" max="13" width="12.57421875" style="1" bestFit="1" customWidth="1"/>
    <col min="14" max="14" width="7.57421875" style="1" customWidth="1"/>
    <col min="15" max="16384" width="9.140625" style="1" customWidth="1"/>
  </cols>
  <sheetData>
    <row r="1" spans="1:14" ht="57" customHeight="1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3" ht="12.75">
      <c r="B2" s="31" t="s">
        <v>88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12.7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3:14" ht="6.75" customHeight="1" thickBot="1">
      <c r="M4" s="33"/>
      <c r="N4" s="33"/>
    </row>
    <row r="5" spans="1:14" ht="12.75">
      <c r="A5" s="34" t="s">
        <v>1</v>
      </c>
      <c r="B5" s="35" t="s">
        <v>2</v>
      </c>
      <c r="C5" s="36" t="s">
        <v>3</v>
      </c>
      <c r="D5" s="37"/>
      <c r="E5" s="37"/>
      <c r="F5" s="38"/>
      <c r="G5" s="36" t="s">
        <v>84</v>
      </c>
      <c r="H5" s="37"/>
      <c r="I5" s="37"/>
      <c r="J5" s="38"/>
      <c r="K5" s="36" t="s">
        <v>86</v>
      </c>
      <c r="L5" s="37"/>
      <c r="M5" s="37"/>
      <c r="N5" s="38"/>
    </row>
    <row r="6" spans="1:14" ht="12.75">
      <c r="A6" s="34"/>
      <c r="B6" s="35"/>
      <c r="C6" s="39" t="s">
        <v>4</v>
      </c>
      <c r="D6" s="40" t="s">
        <v>5</v>
      </c>
      <c r="E6" s="40"/>
      <c r="F6" s="41"/>
      <c r="G6" s="39" t="s">
        <v>4</v>
      </c>
      <c r="H6" s="40" t="s">
        <v>5</v>
      </c>
      <c r="I6" s="40"/>
      <c r="J6" s="41"/>
      <c r="K6" s="39" t="s">
        <v>4</v>
      </c>
      <c r="L6" s="40" t="s">
        <v>5</v>
      </c>
      <c r="M6" s="40"/>
      <c r="N6" s="41"/>
    </row>
    <row r="7" spans="1:14" ht="33.75">
      <c r="A7" s="34"/>
      <c r="B7" s="35"/>
      <c r="C7" s="39"/>
      <c r="D7" s="6" t="s">
        <v>6</v>
      </c>
      <c r="E7" s="6" t="s">
        <v>7</v>
      </c>
      <c r="F7" s="27" t="s">
        <v>8</v>
      </c>
      <c r="G7" s="39"/>
      <c r="H7" s="6" t="s">
        <v>6</v>
      </c>
      <c r="I7" s="6" t="s">
        <v>7</v>
      </c>
      <c r="J7" s="27" t="s">
        <v>8</v>
      </c>
      <c r="K7" s="39"/>
      <c r="L7" s="6" t="s">
        <v>6</v>
      </c>
      <c r="M7" s="6" t="s">
        <v>7</v>
      </c>
      <c r="N7" s="27" t="s">
        <v>8</v>
      </c>
    </row>
    <row r="8" spans="1:14" ht="12.75">
      <c r="A8" s="3">
        <v>1</v>
      </c>
      <c r="B8" s="2">
        <v>2</v>
      </c>
      <c r="C8" s="4">
        <v>3</v>
      </c>
      <c r="D8" s="3">
        <v>4</v>
      </c>
      <c r="E8" s="3">
        <v>5</v>
      </c>
      <c r="F8" s="5">
        <v>6</v>
      </c>
      <c r="G8" s="4">
        <v>7</v>
      </c>
      <c r="H8" s="3">
        <v>8</v>
      </c>
      <c r="I8" s="3">
        <v>9</v>
      </c>
      <c r="J8" s="5">
        <v>10</v>
      </c>
      <c r="K8" s="4">
        <v>11</v>
      </c>
      <c r="L8" s="3">
        <v>12</v>
      </c>
      <c r="M8" s="3">
        <v>13</v>
      </c>
      <c r="N8" s="5">
        <v>14</v>
      </c>
    </row>
    <row r="9" spans="1:14" ht="27" customHeight="1">
      <c r="A9" s="43" t="s">
        <v>9</v>
      </c>
      <c r="B9" s="44"/>
      <c r="C9" s="7">
        <f>D9+E9+F9</f>
        <v>66197.95</v>
      </c>
      <c r="D9" s="8">
        <f>D10+D17+D22+D28+D29+D44+D58+D61+D69</f>
        <v>54420.799999999996</v>
      </c>
      <c r="E9" s="8">
        <f>E10+E17+E22+E28+E29+E44+E58+E61+E69</f>
        <v>11777.150000000001</v>
      </c>
      <c r="F9" s="9">
        <f>F10+F17+F22+F28+F29+F44+F58+F61+F69</f>
        <v>0</v>
      </c>
      <c r="G9" s="7">
        <f>H9+I9+J9</f>
        <v>49976.34</v>
      </c>
      <c r="H9" s="8">
        <f>H10+H17+H22+H28+H29+H44+H58+H61+H69</f>
        <v>37777.49999999999</v>
      </c>
      <c r="I9" s="8">
        <f>I10+I17+I22+I28+I29+I44+I58+I61+I69</f>
        <v>12198.840000000002</v>
      </c>
      <c r="J9" s="9">
        <f>J10+J17+J22+J28+J29+J44+J58+J61+J69</f>
        <v>0</v>
      </c>
      <c r="K9" s="7">
        <f>L9+M9+N9</f>
        <v>53399.575</v>
      </c>
      <c r="L9" s="8">
        <f>L10+L17+L22+L28+L29+L44+L58+L61+L69</f>
        <v>40496.99999999999</v>
      </c>
      <c r="M9" s="8">
        <f>M10+M17+M22+M28+M29+M44+M58+M61+M69</f>
        <v>12902.575000000004</v>
      </c>
      <c r="N9" s="9">
        <f>N10+N17+N22+N28+N29+N44+N58+N61+N69</f>
        <v>0</v>
      </c>
    </row>
    <row r="10" spans="1:14" ht="25.5">
      <c r="A10" s="10" t="s">
        <v>10</v>
      </c>
      <c r="B10" s="11" t="s">
        <v>11</v>
      </c>
      <c r="C10" s="22">
        <f aca="true" t="shared" si="0" ref="C10:C74">D10+E10+F10</f>
        <v>1857.2000000000003</v>
      </c>
      <c r="D10" s="25">
        <f aca="true" t="shared" si="1" ref="D10:N10">SUM(D11:D16)</f>
        <v>1327.4</v>
      </c>
      <c r="E10" s="25">
        <f t="shared" si="1"/>
        <v>529.8000000000001</v>
      </c>
      <c r="F10" s="26">
        <f t="shared" si="1"/>
        <v>0</v>
      </c>
      <c r="G10" s="22">
        <f aca="true" t="shared" si="2" ref="G10:G74">H10+I10+J10</f>
        <v>1893.2999999999997</v>
      </c>
      <c r="H10" s="25">
        <f t="shared" si="1"/>
        <v>1356.6</v>
      </c>
      <c r="I10" s="25">
        <f t="shared" si="1"/>
        <v>536.6999999999999</v>
      </c>
      <c r="J10" s="26">
        <f t="shared" si="1"/>
        <v>0</v>
      </c>
      <c r="K10" s="22">
        <f aca="true" t="shared" si="3" ref="K10:K74">L10+M10+N10</f>
        <v>1907.8000000000002</v>
      </c>
      <c r="L10" s="25">
        <f t="shared" si="1"/>
        <v>1363.1000000000001</v>
      </c>
      <c r="M10" s="25">
        <f t="shared" si="1"/>
        <v>544.7</v>
      </c>
      <c r="N10" s="26">
        <f t="shared" si="1"/>
        <v>0</v>
      </c>
    </row>
    <row r="11" spans="1:14" ht="12.75">
      <c r="A11" s="12"/>
      <c r="B11" s="13" t="s">
        <v>12</v>
      </c>
      <c r="C11" s="23">
        <f t="shared" si="0"/>
        <v>1191.95</v>
      </c>
      <c r="D11" s="21">
        <f>'[1]Бланк Объём заказов'!D11+'[2]Бланк Объём заказов'!D11+'[3]Бланк Объём заказов'!D11+'[4]Бланк Объём заказов'!D11+'[5]Бланк Объём заказов'!D11+'[6]Бланк Объём заказов'!D11+'[7]Бланк Объём заказов'!D11+'[8]Бланк Объём заказов'!D11+'[9]Бланк Объём заказов'!D11+'[10]Бланк Объём заказов'!D11+'[11]Бланк Объём заказов'!D11+'[12]Бланк Объём заказов'!D11+'[13]Бланк Объём заказов'!D11+'[14]Бланк Объём заказов'!D11+'[15]Бланк Объём заказов'!D11+'[16]Бланк Объём заказов'!D11+'[17]Бланк Объём заказов'!D11+'[18]Бланк Объём заказов'!D11+'[18]Бланк Объём заказов (Ипатьев)'!D11+'[18]Объём (Ильина и Ипатьев)'!D11</f>
        <v>1011.25</v>
      </c>
      <c r="E11" s="21">
        <f>'[1]Бланк Объём заказов'!E11+'[2]Бланк Объём заказов'!E11+'[3]Бланк Объём заказов'!E11+'[4]Бланк Объём заказов'!E11+'[5]Бланк Объём заказов'!E11+'[6]Бланк Объём заказов'!E11+'[7]Бланк Объём заказов'!E11+'[8]Бланк Объём заказов'!E11+'[9]Бланк Объём заказов'!E11+'[10]Бланк Объём заказов'!E11+'[11]Бланк Объём заказов'!E11+'[12]Бланк Объём заказов'!E11+'[13]Бланк Объём заказов'!E11+'[14]Бланк Объём заказов'!E11+'[15]Бланк Объём заказов'!E11+'[16]Бланк Объём заказов'!E11+'[17]Бланк Объём заказов'!E11+'[18]Бланк Объём заказов'!E11+'[18]Бланк Объём заказов (Ипатьев)'!E11</f>
        <v>180.70000000000002</v>
      </c>
      <c r="F11" s="21">
        <f>'[1]Бланк Объём заказов'!F11+'[2]Бланк Объём заказов'!F11+'[3]Бланк Объём заказов'!F11+'[4]Бланк Объём заказов'!F11+'[5]Бланк Объём заказов'!F11+'[6]Бланк Объём заказов'!F11+'[7]Бланк Объём заказов'!F11+'[8]Бланк Объём заказов'!F11+'[9]Бланк Объём заказов'!F11+'[10]Бланк Объём заказов'!F11+'[11]Бланк Объём заказов'!F11+'[12]Бланк Объём заказов'!F11+'[13]Бланк Объём заказов'!F11+'[14]Бланк Объём заказов'!F11+'[15]Бланк Объём заказов'!F11+'[16]Бланк Объём заказов'!F11+'[17]Бланк Объём заказов'!F11+'[18]Бланк Объём заказов'!F11+'[18]Бланк Объём заказов (Ипатьев)'!F11</f>
        <v>0</v>
      </c>
      <c r="G11" s="23">
        <f t="shared" si="2"/>
        <v>1216.63</v>
      </c>
      <c r="H11" s="21">
        <f>'[1]Бланк Объём заказов'!H11+'[2]Бланк Объём заказов'!H11+'[3]Бланк Объём заказов'!H11+'[4]Бланк Объём заказов'!H11+'[5]Бланк Объём заказов'!H11+'[6]Бланк Объём заказов'!H11+'[7]Бланк Объём заказов'!H11+'[8]Бланк Объём заказов'!H11+'[9]Бланк Объём заказов'!H11+'[10]Бланк Объём заказов'!H11+'[11]Бланк Объём заказов'!H11+'[12]Бланк Объём заказов'!H11+'[13]Бланк Объём заказов'!H11+'[14]Бланк Объём заказов'!H11+'[15]Бланк Объём заказов'!H11+'[16]Бланк Объём заказов'!H11+'[17]Бланк Объём заказов'!H11+'[18]Бланк Объём заказов'!H11+'[18]Бланк Объём заказов (Ипатьев)'!H11</f>
        <v>1033.23</v>
      </c>
      <c r="I11" s="21">
        <f>'[1]Бланк Объём заказов'!I11+'[2]Бланк Объём заказов'!I11+'[3]Бланк Объём заказов'!I11+'[4]Бланк Объём заказов'!I11+'[5]Бланк Объём заказов'!I11+'[6]Бланк Объём заказов'!I11+'[7]Бланк Объём заказов'!I11+'[8]Бланк Объём заказов'!I11+'[9]Бланк Объём заказов'!I11+'[10]Бланк Объём заказов'!I11+'[11]Бланк Объём заказов'!I11+'[12]Бланк Объём заказов'!I11+'[13]Бланк Объём заказов'!I11+'[14]Бланк Объём заказов'!I11+'[15]Бланк Объём заказов'!I11+'[16]Бланк Объём заказов'!I11+'[17]Бланк Объём заказов'!I11+'[18]Бланк Объём заказов'!I11+'[18]Бланк Объём заказов (Ипатьев)'!I11</f>
        <v>183.40000000000003</v>
      </c>
      <c r="J11" s="21">
        <f>'[1]Бланк Объём заказов'!J11+'[2]Бланк Объём заказов'!J11+'[3]Бланк Объём заказов'!J11+'[4]Бланк Объём заказов'!J11+'[5]Бланк Объём заказов'!J11+'[6]Бланк Объём заказов'!J11+'[7]Бланк Объём заказов'!J11+'[8]Бланк Объём заказов'!J11+'[9]Бланк Объём заказов'!J11+'[10]Бланк Объём заказов'!J11+'[11]Бланк Объём заказов'!J11+'[12]Бланк Объём заказов'!J11+'[13]Бланк Объём заказов'!J11+'[14]Бланк Объём заказов'!J11+'[15]Бланк Объём заказов'!J11+'[16]Бланк Объём заказов'!J11+'[17]Бланк Объём заказов'!J11+'[18]Бланк Объём заказов'!J11+'[18]Бланк Объём заказов (Ипатьев)'!J11</f>
        <v>0</v>
      </c>
      <c r="K11" s="23">
        <f t="shared" si="3"/>
        <v>1226.19</v>
      </c>
      <c r="L11" s="21">
        <f>'[1]Бланк Объём заказов'!L11+'[2]Бланк Объём заказов'!L11+'[3]Бланк Объём заказов'!L11+'[4]Бланк Объём заказов'!L11+'[5]Бланк Объём заказов'!L11+'[6]Бланк Объём заказов'!L11+'[7]Бланк Объём заказов'!L11+'[8]Бланк Объём заказов'!L11+'[9]Бланк Объём заказов'!L11+'[10]Бланк Объём заказов'!L11+'[11]Бланк Объём заказов'!L11+'[12]Бланк Объём заказов'!L11+'[13]Бланк Объём заказов'!L11+'[14]Бланк Объём заказов'!L11+'[15]Бланк Объём заказов'!L11+'[16]Бланк Объём заказов'!L11+'[17]Бланк Объём заказов'!L11+'[18]Бланк Объём заказов'!L11+'[18]Бланк Объём заказов (Ипатьев)'!L11</f>
        <v>1039.5900000000001</v>
      </c>
      <c r="M11" s="21">
        <f>'[1]Бланк Объём заказов'!M11+'[2]Бланк Объём заказов'!M11+'[3]Бланк Объём заказов'!M11+'[4]Бланк Объём заказов'!M11+'[5]Бланк Объём заказов'!M11+'[6]Бланк Объём заказов'!M11+'[7]Бланк Объём заказов'!M11+'[8]Бланк Объём заказов'!M11+'[9]Бланк Объём заказов'!M11+'[10]Бланк Объём заказов'!M11+'[11]Бланк Объём заказов'!M11+'[12]Бланк Объём заказов'!M11+'[13]Бланк Объём заказов'!M11+'[14]Бланк Объём заказов'!M11+'[15]Бланк Объём заказов'!M11+'[16]Бланк Объём заказов'!M11+'[17]Бланк Объём заказов'!M11+'[18]Бланк Объём заказов'!M11+'[18]Бланк Объём заказов (Ипатьев)'!M11</f>
        <v>186.6</v>
      </c>
      <c r="N11" s="21">
        <f>'[1]Бланк Объём заказов'!N11+'[2]Бланк Объём заказов'!N11+'[3]Бланк Объём заказов'!N11+'[4]Бланк Объём заказов'!N11+'[5]Бланк Объём заказов'!N11+'[6]Бланк Объём заказов'!N11+'[7]Бланк Объём заказов'!N11+'[8]Бланк Объём заказов'!N11+'[9]Бланк Объём заказов'!N11+'[10]Бланк Объём заказов'!N11+'[11]Бланк Объём заказов'!N11+'[12]Бланк Объём заказов'!N11+'[13]Бланк Объём заказов'!N11+'[14]Бланк Объём заказов'!N11+'[15]Бланк Объём заказов'!N11+'[16]Бланк Объём заказов'!N11+'[17]Бланк Объём заказов'!N11+'[18]Бланк Объём заказов'!N11+'[18]Бланк Объём заказов (Ипатьев)'!N11</f>
        <v>0</v>
      </c>
    </row>
    <row r="12" spans="1:14" ht="12.75">
      <c r="A12" s="12"/>
      <c r="B12" s="13" t="s">
        <v>13</v>
      </c>
      <c r="C12" s="23">
        <f>D12+E12+F12</f>
        <v>130.27</v>
      </c>
      <c r="D12" s="21">
        <f>'[1]Бланк Объём заказов'!D12+'[2]Бланк Объём заказов'!D12+'[3]Бланк Объём заказов'!D12+'[4]Бланк Объём заказов'!D12+'[5]Бланк Объём заказов'!D12+'[6]Бланк Объём заказов'!D12+'[7]Бланк Объём заказов'!D12+'[8]Бланк Объём заказов'!D12+'[9]Бланк Объём заказов'!D12+'[10]Бланк Объём заказов'!D12+'[11]Бланк Объём заказов'!D12+'[12]Бланк Объём заказов'!D12+'[13]Бланк Объём заказов'!D12+'[14]Бланк Объём заказов'!D12+'[15]Бланк Объём заказов'!D12+'[16]Бланк Объём заказов'!D12+'[17]Бланк Объём заказов'!D12+'[18]Бланк Объём заказов'!D12+'[18]Бланк Объём заказов (Ипатьев)'!D12+'[18]Объём (Ильина и Ипатьев)'!D12</f>
        <v>72.67</v>
      </c>
      <c r="E12" s="21">
        <f>'[1]Бланк Объём заказов'!E12+'[2]Бланк Объём заказов'!E12+'[3]Бланк Объём заказов'!E12+'[4]Бланк Объём заказов'!E12+'[5]Бланк Объём заказов'!E12+'[6]Бланк Объём заказов'!E12+'[7]Бланк Объём заказов'!E12+'[8]Бланк Объём заказов'!E12+'[9]Бланк Объём заказов'!E12+'[10]Бланк Объём заказов'!E12+'[11]Бланк Объём заказов'!E12+'[12]Бланк Объём заказов'!E12+'[13]Бланк Объём заказов'!E12+'[14]Бланк Объём заказов'!E12+'[15]Бланк Объём заказов'!E12+'[16]Бланк Объём заказов'!E12+'[17]Бланк Объём заказов'!E12+'[18]Бланк Объём заказов'!E12+'[18]Бланк Объём заказов (Ипатьев)'!E12</f>
        <v>57.6</v>
      </c>
      <c r="F12" s="21">
        <f>'[1]Бланк Объём заказов'!F12+'[2]Бланк Объём заказов'!F12+'[3]Бланк Объём заказов'!F12+'[4]Бланк Объём заказов'!F12+'[5]Бланк Объём заказов'!F12+'[6]Бланк Объём заказов'!F12+'[7]Бланк Объём заказов'!F12+'[8]Бланк Объём заказов'!F12+'[9]Бланк Объём заказов'!F12+'[10]Бланк Объём заказов'!F12+'[11]Бланк Объём заказов'!F12+'[12]Бланк Объём заказов'!F12+'[13]Бланк Объём заказов'!F12+'[14]Бланк Объём заказов'!F12+'[15]Бланк Объём заказов'!F12+'[16]Бланк Объём заказов'!F12+'[17]Бланк Объём заказов'!F12+'[18]Бланк Объём заказов'!F12+'[18]Бланк Объём заказов (Ипатьев)'!F12</f>
        <v>0</v>
      </c>
      <c r="G12" s="23">
        <f t="shared" si="2"/>
        <v>135.87</v>
      </c>
      <c r="H12" s="21">
        <f>'[1]Бланк Объём заказов'!H12+'[2]Бланк Объём заказов'!H12+'[3]Бланк Объём заказов'!H12+'[4]Бланк Объём заказов'!H12+'[5]Бланк Объём заказов'!H12+'[6]Бланк Объём заказов'!H12+'[7]Бланк Объём заказов'!H12+'[8]Бланк Объём заказов'!H12+'[9]Бланк Объём заказов'!H12+'[10]Бланк Объём заказов'!H12+'[11]Бланк Объём заказов'!H12+'[12]Бланк Объём заказов'!H12+'[13]Бланк Объём заказов'!H12+'[14]Бланк Объём заказов'!H12+'[15]Бланк Объём заказов'!H12+'[16]Бланк Объём заказов'!H12+'[17]Бланк Объём заказов'!H12+'[18]Бланк Объём заказов'!H12+'[18]Бланк Объём заказов (Ипатьев)'!H12</f>
        <v>74.27000000000001</v>
      </c>
      <c r="I12" s="21">
        <f>'[1]Бланк Объём заказов'!I12+'[2]Бланк Объём заказов'!I12+'[3]Бланк Объём заказов'!I12+'[4]Бланк Объём заказов'!I12+'[5]Бланк Объём заказов'!I12+'[6]Бланк Объём заказов'!I12+'[7]Бланк Объём заказов'!I12+'[8]Бланк Объём заказов'!I12+'[9]Бланк Объём заказов'!I12+'[10]Бланк Объём заказов'!I12+'[11]Бланк Объём заказов'!I12+'[12]Бланк Объём заказов'!I12+'[13]Бланк Объём заказов'!I12+'[14]Бланк Объём заказов'!I12+'[15]Бланк Объём заказов'!I12+'[16]Бланк Объём заказов'!I12+'[17]Бланк Объём заказов'!I12+'[18]Бланк Объём заказов'!I12+'[18]Бланк Объём заказов (Ипатьев)'!I12</f>
        <v>61.6</v>
      </c>
      <c r="J12" s="21">
        <f>'[1]Бланк Объём заказов'!J12+'[2]Бланк Объём заказов'!J12+'[3]Бланк Объём заказов'!J12+'[4]Бланк Объём заказов'!J12+'[5]Бланк Объём заказов'!J12+'[6]Бланк Объём заказов'!J12+'[7]Бланк Объём заказов'!J12+'[8]Бланк Объём заказов'!J12+'[9]Бланк Объём заказов'!J12+'[10]Бланк Объём заказов'!J12+'[11]Бланк Объём заказов'!J12+'[12]Бланк Объём заказов'!J12+'[13]Бланк Объём заказов'!J12+'[14]Бланк Объём заказов'!J12+'[15]Бланк Объём заказов'!J12+'[16]Бланк Объём заказов'!J12+'[17]Бланк Объём заказов'!J12+'[18]Бланк Объём заказов'!J12+'[18]Бланк Объём заказов (Ипатьев)'!J12</f>
        <v>0</v>
      </c>
      <c r="K12" s="23">
        <f t="shared" si="3"/>
        <v>136.61</v>
      </c>
      <c r="L12" s="21">
        <f>'[1]Бланк Объём заказов'!L12+'[2]Бланк Объём заказов'!L12+'[3]Бланк Объём заказов'!L12+'[4]Бланк Объём заказов'!L12+'[5]Бланк Объём заказов'!L12+'[6]Бланк Объём заказов'!L12+'[7]Бланк Объём заказов'!L12+'[8]Бланк Объём заказов'!L12+'[9]Бланк Объём заказов'!L12+'[10]Бланк Объём заказов'!L12+'[11]Бланк Объём заказов'!L12+'[12]Бланк Объём заказов'!L12+'[13]Бланк Объём заказов'!L12+'[14]Бланк Объём заказов'!L12+'[15]Бланк Объём заказов'!L12+'[16]Бланк Объём заказов'!L12+'[17]Бланк Объём заказов'!L12+'[18]Бланк Объём заказов'!L12+'[18]Бланк Объём заказов (Ипатьев)'!L12</f>
        <v>74.41</v>
      </c>
      <c r="M12" s="21">
        <f>'[1]Бланк Объём заказов'!M12+'[2]Бланк Объём заказов'!M12+'[3]Бланк Объём заказов'!M12+'[4]Бланк Объём заказов'!M12+'[5]Бланк Объём заказов'!M12+'[6]Бланк Объём заказов'!M12+'[7]Бланк Объём заказов'!M12+'[8]Бланк Объём заказов'!M12+'[9]Бланк Объём заказов'!M12+'[10]Бланк Объём заказов'!M12+'[11]Бланк Объём заказов'!M12+'[12]Бланк Объём заказов'!M12+'[13]Бланк Объём заказов'!M12+'[14]Бланк Объём заказов'!M12+'[15]Бланк Объём заказов'!M12+'[16]Бланк Объём заказов'!M12+'[17]Бланк Объём заказов'!M12+'[18]Бланк Объём заказов'!M12+'[18]Бланк Объём заказов (Ипатьев)'!M12</f>
        <v>62.2</v>
      </c>
      <c r="N12" s="21">
        <f>'[1]Бланк Объём заказов'!N12+'[2]Бланк Объём заказов'!N12+'[3]Бланк Объём заказов'!N12+'[4]Бланк Объём заказов'!N12+'[5]Бланк Объём заказов'!N12+'[6]Бланк Объём заказов'!N12+'[7]Бланк Объём заказов'!N12+'[8]Бланк Объём заказов'!N12+'[9]Бланк Объём заказов'!N12+'[10]Бланк Объём заказов'!N12+'[11]Бланк Объём заказов'!N12+'[12]Бланк Объём заказов'!N12+'[13]Бланк Объём заказов'!N12+'[14]Бланк Объём заказов'!N12+'[15]Бланк Объём заказов'!N12+'[16]Бланк Объём заказов'!N12+'[17]Бланк Объём заказов'!N12+'[18]Бланк Объём заказов'!N12+'[18]Бланк Объём заказов (Ипатьев)'!N12</f>
        <v>0</v>
      </c>
    </row>
    <row r="13" spans="1:14" ht="12.75">
      <c r="A13" s="12"/>
      <c r="B13" s="13" t="s">
        <v>14</v>
      </c>
      <c r="C13" s="23">
        <f t="shared" si="0"/>
        <v>330.46000000000004</v>
      </c>
      <c r="D13" s="21">
        <f>'[1]Бланк Объём заказов'!D13+'[2]Бланк Объём заказов'!D13+'[3]Бланк Объём заказов'!D13+'[4]Бланк Объём заказов'!D13+'[5]Бланк Объём заказов'!D13+'[6]Бланк Объём заказов'!D13+'[7]Бланк Объём заказов'!D13+'[8]Бланк Объём заказов'!D13+'[9]Бланк Объём заказов'!D13+'[10]Бланк Объём заказов'!D13+'[11]Бланк Объём заказов'!D13+'[12]Бланк Объём заказов'!D13+'[13]Бланк Объём заказов'!D13+'[14]Бланк Объём заказов'!D13+'[15]Бланк Объём заказов'!D13+'[16]Бланк Объём заказов'!D13+'[17]Бланк Объём заказов'!D13+'[18]Бланк Объём заказов'!D13+'[18]Бланк Объём заказов (Ипатьев)'!D13+'[18]Объём (Ильина и Ипатьев)'!D13</f>
        <v>172.56</v>
      </c>
      <c r="E13" s="21">
        <f>'[1]Бланк Объём заказов'!E13+'[2]Бланк Объём заказов'!E13+'[3]Бланк Объём заказов'!E13+'[4]Бланк Объём заказов'!E13+'[5]Бланк Объём заказов'!E13+'[6]Бланк Объём заказов'!E13+'[7]Бланк Объём заказов'!E13+'[8]Бланк Объём заказов'!E13+'[9]Бланк Объём заказов'!E13+'[10]Бланк Объём заказов'!E13+'[11]Бланк Объём заказов'!E13+'[12]Бланк Объём заказов'!E13+'[13]Бланк Объём заказов'!E13+'[14]Бланк Объём заказов'!E13+'[15]Бланк Объём заказов'!E13+'[16]Бланк Объём заказов'!E13+'[17]Бланк Объём заказов'!E13+'[18]Бланк Объём заказов'!E13+'[18]Бланк Объём заказов (Ипатьев)'!E13</f>
        <v>157.9</v>
      </c>
      <c r="F13" s="21">
        <f>'[1]Бланк Объём заказов'!F13+'[2]Бланк Объём заказов'!F13+'[3]Бланк Объём заказов'!F13+'[4]Бланк Объём заказов'!F13+'[5]Бланк Объём заказов'!F13+'[6]Бланк Объём заказов'!F13+'[7]Бланк Объём заказов'!F13+'[8]Бланк Объём заказов'!F13+'[9]Бланк Объём заказов'!F13+'[10]Бланк Объём заказов'!F13+'[11]Бланк Объём заказов'!F13+'[12]Бланк Объём заказов'!F13+'[13]Бланк Объём заказов'!F13+'[14]Бланк Объём заказов'!F13+'[15]Бланк Объём заказов'!F13+'[16]Бланк Объём заказов'!F13+'[17]Бланк Объём заказов'!F13+'[18]Бланк Объём заказов'!F13+'[18]Бланк Объём заказов (Ипатьев)'!F13</f>
        <v>0</v>
      </c>
      <c r="G13" s="23">
        <f t="shared" si="2"/>
        <v>335.65999999999997</v>
      </c>
      <c r="H13" s="21">
        <f>'[1]Бланк Объём заказов'!H13+'[2]Бланк Объём заказов'!H13+'[3]Бланк Объём заказов'!H13+'[4]Бланк Объём заказов'!H13+'[5]Бланк Объём заказов'!H13+'[6]Бланк Объём заказов'!H13+'[7]Бланк Объём заказов'!H13+'[8]Бланк Объём заказов'!H13+'[9]Бланк Объём заказов'!H13+'[10]Бланк Объём заказов'!H13+'[11]Бланк Объём заказов'!H13+'[12]Бланк Объём заказов'!H13+'[13]Бланк Объём заказов'!H13+'[14]Бланк Объём заказов'!H13+'[15]Бланк Объём заказов'!H13+'[16]Бланк Объём заказов'!H13+'[17]Бланк Объём заказов'!H13+'[18]Бланк Объём заказов'!H13+'[18]Бланк Объём заказов (Ипатьев)'!H13</f>
        <v>176.85999999999999</v>
      </c>
      <c r="I13" s="21">
        <f>'[1]Бланк Объём заказов'!I13+'[2]Бланк Объём заказов'!I13+'[3]Бланк Объём заказов'!I13+'[4]Бланк Объём заказов'!I13+'[5]Бланк Объём заказов'!I13+'[6]Бланк Объём заказов'!I13+'[7]Бланк Объём заказов'!I13+'[8]Бланк Объём заказов'!I13+'[9]Бланк Объём заказов'!I13+'[10]Бланк Объём заказов'!I13+'[11]Бланк Объём заказов'!I13+'[12]Бланк Объём заказов'!I13+'[13]Бланк Объём заказов'!I13+'[14]Бланк Объём заказов'!I13+'[15]Бланк Объём заказов'!I13+'[16]Бланк Объём заказов'!I13+'[17]Бланк Объём заказов'!I13+'[18]Бланк Объём заказов'!I13+'[18]Бланк Объём заказов (Ипатьев)'!I13</f>
        <v>158.79999999999998</v>
      </c>
      <c r="J13" s="21">
        <f>'[1]Бланк Объём заказов'!J13+'[2]Бланк Объём заказов'!J13+'[3]Бланк Объём заказов'!J13+'[4]Бланк Объём заказов'!J13+'[5]Бланк Объём заказов'!J13+'[6]Бланк Объём заказов'!J13+'[7]Бланк Объём заказов'!J13+'[8]Бланк Объём заказов'!J13+'[9]Бланк Объём заказов'!J13+'[10]Бланк Объём заказов'!J13+'[11]Бланк Объём заказов'!J13+'[12]Бланк Объём заказов'!J13+'[13]Бланк Объём заказов'!J13+'[14]Бланк Объём заказов'!J13+'[15]Бланк Объём заказов'!J13+'[16]Бланк Объём заказов'!J13+'[17]Бланк Объём заказов'!J13+'[18]Бланк Объём заказов'!J13+'[18]Бланк Объём заказов (Ипатьев)'!J13</f>
        <v>0</v>
      </c>
      <c r="K13" s="23">
        <f t="shared" si="3"/>
        <v>338.36</v>
      </c>
      <c r="L13" s="21">
        <f>'[1]Бланк Объём заказов'!L13+'[2]Бланк Объём заказов'!L13+'[3]Бланк Объём заказов'!L13+'[4]Бланк Объём заказов'!L13+'[5]Бланк Объём заказов'!L13+'[6]Бланк Объём заказов'!L13+'[7]Бланк Объём заказов'!L13+'[8]Бланк Объём заказов'!L13+'[9]Бланк Объём заказов'!L13+'[10]Бланк Объём заказов'!L13+'[11]Бланк Объём заказов'!L13+'[12]Бланк Объём заказов'!L13+'[13]Бланк Объём заказов'!L13+'[14]Бланк Объём заказов'!L13+'[15]Бланк Объём заказов'!L13+'[16]Бланк Объём заказов'!L13+'[17]Бланк Объём заказов'!L13+'[18]Бланк Объём заказов'!L13+'[18]Бланк Объём заказов (Ипатьев)'!L13</f>
        <v>176.85999999999999</v>
      </c>
      <c r="M13" s="21">
        <f>'[1]Бланк Объём заказов'!M13+'[2]Бланк Объём заказов'!M13+'[3]Бланк Объём заказов'!M13+'[4]Бланк Объём заказов'!M13+'[5]Бланк Объём заказов'!M13+'[6]Бланк Объём заказов'!M13+'[7]Бланк Объём заказов'!M13+'[8]Бланк Объём заказов'!M13+'[9]Бланк Объём заказов'!M13+'[10]Бланк Объём заказов'!M13+'[11]Бланк Объём заказов'!M13+'[12]Бланк Объём заказов'!M13+'[13]Бланк Объём заказов'!M13+'[14]Бланк Объём заказов'!M13+'[15]Бланк Объём заказов'!M13+'[16]Бланк Объём заказов'!M13+'[17]Бланк Объём заказов'!M13+'[18]Бланк Объём заказов'!M13+'[18]Бланк Объём заказов (Ипатьев)'!M13</f>
        <v>161.5</v>
      </c>
      <c r="N13" s="21">
        <f>'[1]Бланк Объём заказов'!N13+'[2]Бланк Объём заказов'!N13+'[3]Бланк Объём заказов'!N13+'[4]Бланк Объём заказов'!N13+'[5]Бланк Объём заказов'!N13+'[6]Бланк Объём заказов'!N13+'[7]Бланк Объём заказов'!N13+'[8]Бланк Объём заказов'!N13+'[9]Бланк Объём заказов'!N13+'[10]Бланк Объём заказов'!N13+'[11]Бланк Объём заказов'!N13+'[12]Бланк Объём заказов'!N13+'[13]Бланк Объём заказов'!N13+'[14]Бланк Объём заказов'!N13+'[15]Бланк Объём заказов'!N13+'[16]Бланк Объём заказов'!N13+'[17]Бланк Объём заказов'!N13+'[18]Бланк Объём заказов'!N13+'[18]Бланк Объём заказов (Ипатьев)'!N13</f>
        <v>0</v>
      </c>
    </row>
    <row r="14" spans="1:14" ht="12.75">
      <c r="A14" s="12"/>
      <c r="B14" s="13" t="s">
        <v>15</v>
      </c>
      <c r="C14" s="23">
        <f t="shared" si="0"/>
        <v>80.6</v>
      </c>
      <c r="D14" s="21">
        <f>'[1]Бланк Объём заказов'!D14+'[2]Бланк Объём заказов'!D14+'[3]Бланк Объём заказов'!D14+'[4]Бланк Объём заказов'!D14+'[5]Бланк Объём заказов'!D14+'[6]Бланк Объём заказов'!D14+'[7]Бланк Объём заказов'!D14+'[8]Бланк Объём заказов'!D14+'[9]Бланк Объём заказов'!D14+'[10]Бланк Объём заказов'!D14+'[11]Бланк Объём заказов'!D14+'[12]Бланк Объём заказов'!D14+'[13]Бланк Объём заказов'!D14+'[14]Бланк Объём заказов'!D14+'[15]Бланк Объём заказов'!D14+'[16]Бланк Объём заказов'!D14+'[17]Бланк Объём заказов'!D14+'[18]Бланк Объём заказов'!D14+'[18]Бланк Объём заказов (Ипатьев)'!D14+'[18]Объём (Ильина и Ипатьев)'!D14</f>
        <v>10</v>
      </c>
      <c r="E14" s="21">
        <f>'[1]Бланк Объём заказов'!E14+'[2]Бланк Объём заказов'!E14+'[3]Бланк Объём заказов'!E14+'[4]Бланк Объём заказов'!E14+'[5]Бланк Объём заказов'!E14+'[6]Бланк Объём заказов'!E14+'[7]Бланк Объём заказов'!E14+'[8]Бланк Объём заказов'!E14+'[9]Бланк Объём заказов'!E14+'[10]Бланк Объём заказов'!E14+'[11]Бланк Объём заказов'!E14+'[12]Бланк Объём заказов'!E14+'[13]Бланк Объём заказов'!E14+'[14]Бланк Объём заказов'!E14+'[15]Бланк Объём заказов'!E14+'[16]Бланк Объём заказов'!E14+'[17]Бланк Объём заказов'!E14+'[18]Бланк Объём заказов'!E14+'[18]Бланк Объём заказов (Ипатьев)'!E14</f>
        <v>70.6</v>
      </c>
      <c r="F14" s="21">
        <f>'[1]Бланк Объём заказов'!F14+'[2]Бланк Объём заказов'!F14+'[3]Бланк Объём заказов'!F14+'[4]Бланк Объём заказов'!F14+'[5]Бланк Объём заказов'!F14+'[6]Бланк Объём заказов'!F14+'[7]Бланк Объём заказов'!F14+'[8]Бланк Объём заказов'!F14+'[9]Бланк Объём заказов'!F14+'[10]Бланк Объём заказов'!F14+'[11]Бланк Объём заказов'!F14+'[12]Бланк Объём заказов'!F14+'[13]Бланк Объём заказов'!F14+'[14]Бланк Объём заказов'!F14+'[15]Бланк Объём заказов'!F14+'[16]Бланк Объём заказов'!F14+'[17]Бланк Объём заказов'!F14+'[18]Бланк Объём заказов'!F14+'[18]Бланк Объём заказов (Ипатьев)'!F14</f>
        <v>0</v>
      </c>
      <c r="G14" s="23">
        <f t="shared" si="2"/>
        <v>79.3</v>
      </c>
      <c r="H14" s="21">
        <f>'[1]Бланк Объём заказов'!H14+'[2]Бланк Объём заказов'!H14+'[3]Бланк Объём заказов'!H14+'[4]Бланк Объём заказов'!H14+'[5]Бланк Объём заказов'!H14+'[6]Бланк Объём заказов'!H14+'[7]Бланк Объём заказов'!H14+'[8]Бланк Объём заказов'!H14+'[9]Бланк Объём заказов'!H14+'[10]Бланк Объём заказов'!H14+'[11]Бланк Объём заказов'!H14+'[12]Бланк Объём заказов'!H14+'[13]Бланк Объём заказов'!H14+'[14]Бланк Объём заказов'!H14+'[15]Бланк Объём заказов'!H14+'[16]Бланк Объём заказов'!H14+'[17]Бланк Объём заказов'!H14+'[18]Бланк Объём заказов'!H14+'[18]Бланк Объём заказов (Ипатьев)'!H14</f>
        <v>10</v>
      </c>
      <c r="I14" s="21">
        <f>'[1]Бланк Объём заказов'!I14+'[2]Бланк Объём заказов'!I14+'[3]Бланк Объём заказов'!I14+'[4]Бланк Объём заказов'!I14+'[5]Бланк Объём заказов'!I14+'[6]Бланк Объём заказов'!I14+'[7]Бланк Объём заказов'!I14+'[8]Бланк Объём заказов'!I14+'[9]Бланк Объём заказов'!I14+'[10]Бланк Объём заказов'!I14+'[11]Бланк Объём заказов'!I14+'[12]Бланк Объём заказов'!I14+'[13]Бланк Объём заказов'!I14+'[14]Бланк Объём заказов'!I14+'[15]Бланк Объём заказов'!I14+'[16]Бланк Объём заказов'!I14+'[17]Бланк Объём заказов'!I14+'[18]Бланк Объём заказов'!I14+'[18]Бланк Объём заказов (Ипатьев)'!I14</f>
        <v>69.3</v>
      </c>
      <c r="J14" s="21">
        <f>'[1]Бланк Объём заказов'!J14+'[2]Бланк Объём заказов'!J14+'[3]Бланк Объём заказов'!J14+'[4]Бланк Объём заказов'!J14+'[5]Бланк Объём заказов'!J14+'[6]Бланк Объём заказов'!J14+'[7]Бланк Объём заказов'!J14+'[8]Бланк Объём заказов'!J14+'[9]Бланк Объём заказов'!J14+'[10]Бланк Объём заказов'!J14+'[11]Бланк Объём заказов'!J14+'[12]Бланк Объём заказов'!J14+'[13]Бланк Объём заказов'!J14+'[14]Бланк Объём заказов'!J14+'[15]Бланк Объём заказов'!J14+'[16]Бланк Объём заказов'!J14+'[17]Бланк Объём заказов'!J14+'[18]Бланк Объём заказов'!J14+'[18]Бланк Объём заказов (Ипатьев)'!J14</f>
        <v>0</v>
      </c>
      <c r="K14" s="23">
        <f t="shared" si="3"/>
        <v>79.94</v>
      </c>
      <c r="L14" s="21">
        <f>'[1]Бланк Объём заказов'!L14+'[2]Бланк Объём заказов'!L14+'[3]Бланк Объём заказов'!L14+'[4]Бланк Объём заказов'!L14+'[5]Бланк Объём заказов'!L14+'[6]Бланк Объём заказов'!L14+'[7]Бланк Объём заказов'!L14+'[8]Бланк Объём заказов'!L14+'[9]Бланк Объём заказов'!L14+'[10]Бланк Объём заказов'!L14+'[11]Бланк Объём заказов'!L14+'[12]Бланк Объём заказов'!L14+'[13]Бланк Объём заказов'!L14+'[14]Бланк Объём заказов'!L14+'[15]Бланк Объём заказов'!L14+'[16]Бланк Объём заказов'!L14+'[17]Бланк Объём заказов'!L14+'[18]Бланк Объём заказов'!L14+'[18]Бланк Объём заказов (Ипатьев)'!L14</f>
        <v>10</v>
      </c>
      <c r="M14" s="21">
        <f>'[1]Бланк Объём заказов'!M14+'[2]Бланк Объём заказов'!M14+'[3]Бланк Объём заказов'!M14+'[4]Бланк Объём заказов'!M14+'[5]Бланк Объём заказов'!M14+'[6]Бланк Объём заказов'!M14+'[7]Бланк Объём заказов'!M14+'[8]Бланк Объём заказов'!M14+'[9]Бланк Объём заказов'!M14+'[10]Бланк Объём заказов'!M14+'[11]Бланк Объём заказов'!M14+'[12]Бланк Объём заказов'!M14+'[13]Бланк Объём заказов'!M14+'[14]Бланк Объём заказов'!M14+'[15]Бланк Объём заказов'!M14+'[16]Бланк Объём заказов'!M14+'[17]Бланк Объём заказов'!M14+'[18]Бланк Объём заказов'!M14+'[18]Бланк Объём заказов (Ипатьев)'!M14</f>
        <v>69.94</v>
      </c>
      <c r="N14" s="21">
        <f>'[1]Бланк Объём заказов'!N14+'[2]Бланк Объём заказов'!N14+'[3]Бланк Объём заказов'!N14+'[4]Бланк Объём заказов'!N14+'[5]Бланк Объём заказов'!N14+'[6]Бланк Объём заказов'!N14+'[7]Бланк Объём заказов'!N14+'[8]Бланк Объём заказов'!N14+'[9]Бланк Объём заказов'!N14+'[10]Бланк Объём заказов'!N14+'[11]Бланк Объём заказов'!N14+'[12]Бланк Объём заказов'!N14+'[13]Бланк Объём заказов'!N14+'[14]Бланк Объём заказов'!N14+'[15]Бланк Объём заказов'!N14+'[16]Бланк Объём заказов'!N14+'[17]Бланк Объём заказов'!N14+'[18]Бланк Объём заказов'!N14+'[18]Бланк Объём заказов (Ипатьев)'!N14</f>
        <v>0</v>
      </c>
    </row>
    <row r="15" spans="1:14" ht="12.75">
      <c r="A15" s="12"/>
      <c r="B15" s="13" t="s">
        <v>16</v>
      </c>
      <c r="C15" s="23">
        <f t="shared" si="0"/>
        <v>52.1</v>
      </c>
      <c r="D15" s="21">
        <f>'[1]Бланк Объём заказов'!D15+'[2]Бланк Объём заказов'!D15+'[3]Бланк Объём заказов'!D15+'[4]Бланк Объём заказов'!D15+'[5]Бланк Объём заказов'!D15+'[6]Бланк Объём заказов'!D15+'[7]Бланк Объём заказов'!D15+'[8]Бланк Объём заказов'!D15+'[9]Бланк Объём заказов'!D15+'[10]Бланк Объём заказов'!D15+'[11]Бланк Объём заказов'!D15+'[12]Бланк Объём заказов'!D15+'[13]Бланк Объём заказов'!D15+'[14]Бланк Объём заказов'!D15+'[15]Бланк Объём заказов'!D15+'[16]Бланк Объём заказов'!D15+'[17]Бланк Объём заказов'!D15+'[18]Бланк Объём заказов'!D15+'[18]Бланк Объём заказов (Ипатьев)'!D15+'[18]Объём (Ильина и Ипатьев)'!D15</f>
        <v>21</v>
      </c>
      <c r="E15" s="21">
        <f>'[1]Бланк Объём заказов'!E15+'[2]Бланк Объём заказов'!E15+'[3]Бланк Объём заказов'!E15+'[4]Бланк Объём заказов'!E15+'[5]Бланк Объём заказов'!E15+'[6]Бланк Объём заказов'!E15+'[7]Бланк Объём заказов'!E15+'[8]Бланк Объём заказов'!E15+'[9]Бланк Объём заказов'!E15+'[10]Бланк Объём заказов'!E15+'[11]Бланк Объём заказов'!E15+'[12]Бланк Объём заказов'!E15+'[13]Бланк Объём заказов'!E15+'[14]Бланк Объём заказов'!E15+'[15]Бланк Объём заказов'!E15+'[16]Бланк Объём заказов'!E15+'[17]Бланк Объём заказов'!E15+'[18]Бланк Объём заказов'!E15+'[18]Бланк Объём заказов (Ипатьев)'!E15</f>
        <v>31.1</v>
      </c>
      <c r="F15" s="21">
        <f>'[1]Бланк Объём заказов'!F15+'[2]Бланк Объём заказов'!F15+'[3]Бланк Объём заказов'!F15+'[4]Бланк Объём заказов'!F15+'[5]Бланк Объём заказов'!F15+'[6]Бланк Объём заказов'!F15+'[7]Бланк Объём заказов'!F15+'[8]Бланк Объём заказов'!F15+'[9]Бланк Объём заказов'!F15+'[10]Бланк Объём заказов'!F15+'[11]Бланк Объём заказов'!F15+'[12]Бланк Объём заказов'!F15+'[13]Бланк Объём заказов'!F15+'[14]Бланк Объём заказов'!F15+'[15]Бланк Объём заказов'!F15+'[16]Бланк Объём заказов'!F15+'[17]Бланк Объём заказов'!F15+'[18]Бланк Объём заказов'!F15+'[18]Бланк Объём заказов (Ипатьев)'!F15</f>
        <v>0</v>
      </c>
      <c r="G15" s="23">
        <f t="shared" si="2"/>
        <v>74.3</v>
      </c>
      <c r="H15" s="21">
        <f>'[1]Бланк Объём заказов'!H15+'[2]Бланк Объём заказов'!H15+'[3]Бланк Объём заказов'!H15+'[4]Бланк Объём заказов'!H15+'[5]Бланк Объём заказов'!H15+'[6]Бланк Объём заказов'!H15+'[7]Бланк Объём заказов'!H15+'[8]Бланк Объём заказов'!H15+'[9]Бланк Объём заказов'!H15+'[10]Бланк Объём заказов'!H15+'[11]Бланк Объём заказов'!H15+'[12]Бланк Объём заказов'!H15+'[13]Бланк Объём заказов'!H15+'[14]Бланк Объём заказов'!H15+'[15]Бланк Объём заказов'!H15+'[16]Бланк Объём заказов'!H15+'[17]Бланк Объём заказов'!H15+'[18]Бланк Объём заказов'!H15+'[18]Бланк Объём заказов (Ипатьев)'!H15</f>
        <v>22.5</v>
      </c>
      <c r="I15" s="21">
        <f>'[1]Бланк Объём заказов'!I15+'[2]Бланк Объём заказов'!I15+'[3]Бланк Объём заказов'!I15+'[4]Бланк Объём заказов'!I15+'[5]Бланк Объём заказов'!I15+'[6]Бланк Объём заказов'!I15+'[7]Бланк Объём заказов'!I15+'[8]Бланк Объём заказов'!I15+'[9]Бланк Объём заказов'!I15+'[10]Бланк Объём заказов'!I15+'[11]Бланк Объём заказов'!I15+'[12]Бланк Объём заказов'!I15+'[13]Бланк Объём заказов'!I15+'[14]Бланк Объём заказов'!I15+'[15]Бланк Объём заказов'!I15+'[16]Бланк Объём заказов'!I15+'[17]Бланк Объём заказов'!I15+'[18]Бланк Объём заказов'!I15+'[18]Бланк Объём заказов (Ипатьев)'!I15</f>
        <v>51.8</v>
      </c>
      <c r="J15" s="21">
        <f>'[1]Бланк Объём заказов'!J15+'[2]Бланк Объём заказов'!J15+'[3]Бланк Объём заказов'!J15+'[4]Бланк Объём заказов'!J15+'[5]Бланк Объём заказов'!J15+'[6]Бланк Объём заказов'!J15+'[7]Бланк Объём заказов'!J15+'[8]Бланк Объём заказов'!J15+'[9]Бланк Объём заказов'!J15+'[10]Бланк Объём заказов'!J15+'[11]Бланк Объём заказов'!J15+'[12]Бланк Объём заказов'!J15+'[13]Бланк Объём заказов'!J15+'[14]Бланк Объём заказов'!J15+'[15]Бланк Объём заказов'!J15+'[16]Бланк Объём заказов'!J15+'[17]Бланк Объём заказов'!J15+'[18]Бланк Объём заказов'!J15+'[18]Бланк Объём заказов (Ипатьев)'!J15</f>
        <v>0</v>
      </c>
      <c r="K15" s="23">
        <f t="shared" si="3"/>
        <v>74.36</v>
      </c>
      <c r="L15" s="21">
        <f>'[1]Бланк Объём заказов'!L15+'[2]Бланк Объём заказов'!L15+'[3]Бланк Объём заказов'!L15+'[4]Бланк Объём заказов'!L15+'[5]Бланк Объём заказов'!L15+'[6]Бланк Объём заказов'!L15+'[7]Бланк Объём заказов'!L15+'[8]Бланк Объём заказов'!L15+'[9]Бланк Объём заказов'!L15+'[10]Бланк Объём заказов'!L15+'[11]Бланк Объём заказов'!L15+'[12]Бланк Объём заказов'!L15+'[13]Бланк Объём заказов'!L15+'[14]Бланк Объём заказов'!L15+'[15]Бланк Объём заказов'!L15+'[16]Бланк Объём заказов'!L15+'[17]Бланк Объём заказов'!L15+'[18]Бланк Объём заказов'!L15+'[18]Бланк Объём заказов (Ипатьев)'!L15</f>
        <v>22.5</v>
      </c>
      <c r="M15" s="21">
        <f>'[1]Бланк Объём заказов'!M15+'[2]Бланк Объём заказов'!M15+'[3]Бланк Объём заказов'!M15+'[4]Бланк Объём заказов'!M15+'[5]Бланк Объём заказов'!M15+'[6]Бланк Объём заказов'!M15+'[7]Бланк Объём заказов'!M15+'[8]Бланк Объём заказов'!M15+'[9]Бланк Объём заказов'!M15+'[10]Бланк Объём заказов'!M15+'[11]Бланк Объём заказов'!M15+'[12]Бланк Объём заказов'!M15+'[13]Бланк Объём заказов'!M15+'[14]Бланк Объём заказов'!M15+'[15]Бланк Объём заказов'!M15+'[16]Бланк Объём заказов'!M15+'[17]Бланк Объём заказов'!M15+'[18]Бланк Объём заказов'!M15+'[18]Бланк Объём заказов (Ипатьев)'!M15</f>
        <v>51.86</v>
      </c>
      <c r="N15" s="21">
        <f>'[1]Бланк Объём заказов'!N15+'[2]Бланк Объём заказов'!N15+'[3]Бланк Объём заказов'!N15+'[4]Бланк Объём заказов'!N15+'[5]Бланк Объём заказов'!N15+'[6]Бланк Объём заказов'!N15+'[7]Бланк Объём заказов'!N15+'[8]Бланк Объём заказов'!N15+'[9]Бланк Объём заказов'!N15+'[10]Бланк Объём заказов'!N15+'[11]Бланк Объём заказов'!N15+'[12]Бланк Объём заказов'!N15+'[13]Бланк Объём заказов'!N15+'[14]Бланк Объём заказов'!N15+'[15]Бланк Объём заказов'!N15+'[16]Бланк Объём заказов'!N15+'[17]Бланк Объём заказов'!N15+'[18]Бланк Объём заказов'!N15+'[18]Бланк Объём заказов (Ипатьев)'!N15</f>
        <v>0</v>
      </c>
    </row>
    <row r="16" spans="1:14" ht="12.75">
      <c r="A16" s="12"/>
      <c r="B16" s="14" t="s">
        <v>17</v>
      </c>
      <c r="C16" s="23">
        <f t="shared" si="0"/>
        <v>71.82000000000001</v>
      </c>
      <c r="D16" s="21">
        <f>'[1]Бланк Объём заказов'!D16+'[2]Бланк Объём заказов'!D16+'[3]Бланк Объём заказов'!D16+'[4]Бланк Объём заказов'!D16+'[5]Бланк Объём заказов'!D16+'[6]Бланк Объём заказов'!D16+'[7]Бланк Объём заказов'!D16+'[8]Бланк Объём заказов'!D16+'[9]Бланк Объём заказов'!D16+'[10]Бланк Объём заказов'!D16+'[11]Бланк Объём заказов'!D16+'[12]Бланк Объём заказов'!D16+'[13]Бланк Объём заказов'!D16+'[14]Бланк Объём заказов'!D16+'[15]Бланк Объём заказов'!D16+'[16]Бланк Объём заказов'!D16+'[17]Бланк Объём заказов'!D16+'[18]Бланк Объём заказов'!D16+'[18]Бланк Объём заказов (Ипатьев)'!D16+'[18]Объём (Ильина и Ипатьев)'!D16</f>
        <v>39.92</v>
      </c>
      <c r="E16" s="21">
        <f>'[1]Бланк Объём заказов'!E16+'[2]Бланк Объём заказов'!E16+'[3]Бланк Объём заказов'!E16+'[4]Бланк Объём заказов'!E16+'[5]Бланк Объём заказов'!E16+'[6]Бланк Объём заказов'!E16+'[7]Бланк Объём заказов'!E16+'[8]Бланк Объём заказов'!E16+'[9]Бланк Объём заказов'!E16+'[10]Бланк Объём заказов'!E16+'[11]Бланк Объём заказов'!E16+'[12]Бланк Объём заказов'!E16+'[13]Бланк Объём заказов'!E16+'[14]Бланк Объём заказов'!E16+'[15]Бланк Объём заказов'!E16+'[16]Бланк Объём заказов'!E16+'[17]Бланк Объём заказов'!E16+'[18]Бланк Объём заказов'!E16+'[18]Бланк Объём заказов (Ипатьев)'!E16</f>
        <v>31.900000000000006</v>
      </c>
      <c r="F16" s="21">
        <f>'[1]Бланк Объём заказов'!F16+'[2]Бланк Объём заказов'!F16+'[3]Бланк Объём заказов'!F16+'[4]Бланк Объём заказов'!F16+'[5]Бланк Объём заказов'!F16+'[6]Бланк Объём заказов'!F16+'[7]Бланк Объём заказов'!F16+'[8]Бланк Объём заказов'!F16+'[9]Бланк Объём заказов'!F16+'[10]Бланк Объём заказов'!F16+'[11]Бланк Объём заказов'!F16+'[12]Бланк Объём заказов'!F16+'[13]Бланк Объём заказов'!F16+'[14]Бланк Объём заказов'!F16+'[15]Бланк Объём заказов'!F16+'[16]Бланк Объём заказов'!F16+'[17]Бланк Объём заказов'!F16+'[18]Бланк Объём заказов'!F16+'[18]Бланк Объём заказов (Ипатьев)'!F16</f>
        <v>0</v>
      </c>
      <c r="G16" s="23">
        <f t="shared" si="2"/>
        <v>51.540000000000006</v>
      </c>
      <c r="H16" s="21">
        <f>'[1]Бланк Объём заказов'!H16+'[2]Бланк Объём заказов'!H16+'[3]Бланк Объём заказов'!H16+'[4]Бланк Объём заказов'!H16+'[5]Бланк Объём заказов'!H16+'[6]Бланк Объём заказов'!H16+'[7]Бланк Объём заказов'!H16+'[8]Бланк Объём заказов'!H16+'[9]Бланк Объём заказов'!H16+'[10]Бланк Объём заказов'!H16+'[11]Бланк Объём заказов'!H16+'[12]Бланк Объём заказов'!H16+'[13]Бланк Объём заказов'!H16+'[14]Бланк Объём заказов'!H16+'[15]Бланк Объём заказов'!H16+'[16]Бланк Объём заказов'!H16+'[17]Бланк Объём заказов'!H16+'[18]Бланк Объём заказов'!H16+'[18]Бланк Объём заказов (Ипатьев)'!H16</f>
        <v>39.74</v>
      </c>
      <c r="I16" s="21">
        <f>'[1]Бланк Объём заказов'!I16+'[2]Бланк Объём заказов'!I16+'[3]Бланк Объём заказов'!I16+'[4]Бланк Объём заказов'!I16+'[5]Бланк Объём заказов'!I16+'[6]Бланк Объём заказов'!I16+'[7]Бланк Объём заказов'!I16+'[8]Бланк Объём заказов'!I16+'[9]Бланк Объём заказов'!I16+'[10]Бланк Объём заказов'!I16+'[11]Бланк Объём заказов'!I16+'[12]Бланк Объём заказов'!I16+'[13]Бланк Объём заказов'!I16+'[14]Бланк Объём заказов'!I16+'[15]Бланк Объём заказов'!I16+'[16]Бланк Объём заказов'!I16+'[17]Бланк Объём заказов'!I16+'[18]Бланк Объём заказов'!I16+'[18]Бланк Объём заказов (Ипатьев)'!I16</f>
        <v>11.8</v>
      </c>
      <c r="J16" s="21">
        <f>'[1]Бланк Объём заказов'!J16+'[2]Бланк Объём заказов'!J16+'[3]Бланк Объём заказов'!J16+'[4]Бланк Объём заказов'!J16+'[5]Бланк Объём заказов'!J16+'[6]Бланк Объём заказов'!J16+'[7]Бланк Объём заказов'!J16+'[8]Бланк Объём заказов'!J16+'[9]Бланк Объём заказов'!J16+'[10]Бланк Объём заказов'!J16+'[11]Бланк Объём заказов'!J16+'[12]Бланк Объём заказов'!J16+'[13]Бланк Объём заказов'!J16+'[14]Бланк Объём заказов'!J16+'[15]Бланк Объём заказов'!J16+'[16]Бланк Объём заказов'!J16+'[17]Бланк Объём заказов'!J16+'[18]Бланк Объём заказов'!J16+'[18]Бланк Объём заказов (Ипатьев)'!J16</f>
        <v>0</v>
      </c>
      <c r="K16" s="23">
        <f t="shared" si="3"/>
        <v>52.34</v>
      </c>
      <c r="L16" s="21">
        <f>'[1]Бланк Объём заказов'!L16+'[2]Бланк Объём заказов'!L16+'[3]Бланк Объём заказов'!L16+'[4]Бланк Объём заказов'!L16+'[5]Бланк Объём заказов'!L16+'[6]Бланк Объём заказов'!L16+'[7]Бланк Объём заказов'!L16+'[8]Бланк Объём заказов'!L16+'[9]Бланк Объём заказов'!L16+'[10]Бланк Объём заказов'!L16+'[11]Бланк Объём заказов'!L16+'[12]Бланк Объём заказов'!L16+'[13]Бланк Объём заказов'!L16+'[14]Бланк Объём заказов'!L16+'[15]Бланк Объём заказов'!L16+'[16]Бланк Объём заказов'!L16+'[17]Бланк Объём заказов'!L16+'[18]Бланк Объём заказов'!L16+'[18]Бланк Объём заказов (Ипатьев)'!L16</f>
        <v>39.74</v>
      </c>
      <c r="M16" s="21">
        <f>'[1]Бланк Объём заказов'!M16+'[2]Бланк Объём заказов'!M16+'[3]Бланк Объём заказов'!M16+'[4]Бланк Объём заказов'!M16+'[5]Бланк Объём заказов'!M16+'[6]Бланк Объём заказов'!M16+'[7]Бланк Объём заказов'!M16+'[8]Бланк Объём заказов'!M16+'[9]Бланк Объём заказов'!M16+'[10]Бланк Объём заказов'!M16+'[11]Бланк Объём заказов'!M16+'[12]Бланк Объём заказов'!M16+'[13]Бланк Объём заказов'!M16+'[14]Бланк Объём заказов'!M16+'[15]Бланк Объём заказов'!M16+'[16]Бланк Объём заказов'!M16+'[17]Бланк Объём заказов'!M16+'[18]Бланк Объём заказов'!M16+'[18]Бланк Объём заказов (Ипатьев)'!M16</f>
        <v>12.6</v>
      </c>
      <c r="N16" s="21">
        <f>'[1]Бланк Объём заказов'!N16+'[2]Бланк Объём заказов'!N16+'[3]Бланк Объём заказов'!N16+'[4]Бланк Объём заказов'!N16+'[5]Бланк Объём заказов'!N16+'[6]Бланк Объём заказов'!N16+'[7]Бланк Объём заказов'!N16+'[8]Бланк Объём заказов'!N16+'[9]Бланк Объём заказов'!N16+'[10]Бланк Объём заказов'!N16+'[11]Бланк Объём заказов'!N16+'[12]Бланк Объём заказов'!N16+'[13]Бланк Объём заказов'!N16+'[14]Бланк Объём заказов'!N16+'[15]Бланк Объём заказов'!N16+'[16]Бланк Объём заказов'!N16+'[17]Бланк Объём заказов'!N16+'[18]Бланк Объём заказов'!N16+'[18]Бланк Объём заказов (Ипатьев)'!N16</f>
        <v>0</v>
      </c>
    </row>
    <row r="17" spans="1:14" ht="25.5">
      <c r="A17" s="10" t="s">
        <v>18</v>
      </c>
      <c r="B17" s="11" t="s">
        <v>19</v>
      </c>
      <c r="C17" s="22">
        <f t="shared" si="0"/>
        <v>1015.6</v>
      </c>
      <c r="D17" s="25">
        <f aca="true" t="shared" si="4" ref="D17:N17">SUM(D18:D21)</f>
        <v>702.2</v>
      </c>
      <c r="E17" s="25">
        <f t="shared" si="4"/>
        <v>313.4</v>
      </c>
      <c r="F17" s="26">
        <f t="shared" si="4"/>
        <v>0</v>
      </c>
      <c r="G17" s="22">
        <f t="shared" si="2"/>
        <v>1044.1</v>
      </c>
      <c r="H17" s="25">
        <f t="shared" si="4"/>
        <v>726.7</v>
      </c>
      <c r="I17" s="25">
        <f t="shared" si="4"/>
        <v>317.4</v>
      </c>
      <c r="J17" s="26">
        <f t="shared" si="4"/>
        <v>0</v>
      </c>
      <c r="K17" s="22">
        <f t="shared" si="3"/>
        <v>1061.8999999999999</v>
      </c>
      <c r="L17" s="25">
        <f t="shared" si="4"/>
        <v>730.3</v>
      </c>
      <c r="M17" s="25">
        <f t="shared" si="4"/>
        <v>331.59999999999997</v>
      </c>
      <c r="N17" s="26">
        <f t="shared" si="4"/>
        <v>0</v>
      </c>
    </row>
    <row r="18" spans="1:14" ht="25.5">
      <c r="A18" s="12"/>
      <c r="B18" s="14" t="s">
        <v>20</v>
      </c>
      <c r="C18" s="23">
        <f t="shared" si="0"/>
        <v>673.5</v>
      </c>
      <c r="D18" s="21">
        <f>'[1]Бланк Объём заказов'!D18+'[2]Бланк Объём заказов'!D18+'[3]Бланк Объём заказов'!D18+'[4]Бланк Объём заказов'!D18+'[5]Бланк Объём заказов'!D18+'[6]Бланк Объём заказов'!D18+'[7]Бланк Объём заказов'!D18+'[8]Бланк Объём заказов'!D18+'[9]Бланк Объём заказов'!D18+'[10]Бланк Объём заказов'!D18+'[11]Бланк Объём заказов'!D18+'[12]Бланк Объём заказов'!D18+'[13]Бланк Объём заказов'!D18+'[14]Бланк Объём заказов'!D18+'[15]Бланк Объём заказов'!D18+'[16]Бланк Объём заказов'!D18+'[17]Бланк Объём заказов'!D18+'[18]Бланк Объём заказов'!D18+'[18]Бланк Объём заказов (Ипатьев)'!D18+'[18]Объём (Ильина и Ипатьев)'!D18</f>
        <v>435.9</v>
      </c>
      <c r="E18" s="21">
        <f>'[1]Бланк Объём заказов'!E18+'[2]Бланк Объём заказов'!E18+'[3]Бланк Объём заказов'!E18+'[4]Бланк Объём заказов'!E18+'[5]Бланк Объём заказов'!E18+'[6]Бланк Объём заказов'!E18+'[7]Бланк Объём заказов'!E18+'[8]Бланк Объём заказов'!E18+'[9]Бланк Объём заказов'!E18+'[10]Бланк Объём заказов'!E18+'[11]Бланк Объём заказов'!E18+'[12]Бланк Объём заказов'!E18+'[13]Бланк Объём заказов'!E18+'[14]Бланк Объём заказов'!E18+'[15]Бланк Объём заказов'!E18+'[16]Бланк Объём заказов'!E18+'[17]Бланк Объём заказов'!E18+'[18]Бланк Объём заказов'!E18+'[18]Бланк Объём заказов (Ипатьев)'!E18</f>
        <v>237.6</v>
      </c>
      <c r="F18" s="21">
        <f>'[1]Бланк Объём заказов'!F18+'[2]Бланк Объём заказов'!F18+'[3]Бланк Объём заказов'!F18+'[4]Бланк Объём заказов'!F18+'[5]Бланк Объём заказов'!F18+'[6]Бланк Объём заказов'!F18+'[7]Бланк Объём заказов'!F18+'[8]Бланк Объём заказов'!F18+'[9]Бланк Объём заказов'!F18+'[10]Бланк Объём заказов'!F18+'[11]Бланк Объём заказов'!F18+'[12]Бланк Объём заказов'!F18+'[13]Бланк Объём заказов'!F18+'[14]Бланк Объём заказов'!F18+'[15]Бланк Объём заказов'!F18+'[16]Бланк Объём заказов'!F18+'[17]Бланк Объём заказов'!F18+'[18]Бланк Объём заказов'!F18+'[18]Бланк Объём заказов (Ипатьев)'!F18</f>
        <v>0</v>
      </c>
      <c r="G18" s="23">
        <f t="shared" si="2"/>
        <v>692.5</v>
      </c>
      <c r="H18" s="21">
        <f>'[1]Бланк Объём заказов'!H18+'[2]Бланк Объём заказов'!H18+'[3]Бланк Объём заказов'!H18+'[4]Бланк Объём заказов'!H18+'[5]Бланк Объём заказов'!H18+'[6]Бланк Объём заказов'!H18+'[7]Бланк Объём заказов'!H18+'[8]Бланк Объём заказов'!H18+'[9]Бланк Объём заказов'!H18+'[10]Бланк Объём заказов'!H18+'[11]Бланк Объём заказов'!H18+'[12]Бланк Объём заказов'!H18+'[13]Бланк Объём заказов'!H18+'[14]Бланк Объём заказов'!H18+'[15]Бланк Объём заказов'!H18+'[16]Бланк Объём заказов'!H18+'[17]Бланк Объём заказов'!H18+'[18]Бланк Объём заказов'!H18+'[18]Бланк Объём заказов (Ипатьев)'!H18</f>
        <v>453</v>
      </c>
      <c r="I18" s="21">
        <f>'[1]Бланк Объём заказов'!I18+'[2]Бланк Объём заказов'!I18+'[3]Бланк Объём заказов'!I18+'[4]Бланк Объём заказов'!I18+'[5]Бланк Объём заказов'!I18+'[6]Бланк Объём заказов'!I18+'[7]Бланк Объём заказов'!I18+'[8]Бланк Объём заказов'!I18+'[9]Бланк Объём заказов'!I18+'[10]Бланк Объём заказов'!I18+'[11]Бланк Объём заказов'!I18+'[12]Бланк Объём заказов'!I18+'[13]Бланк Объём заказов'!I18+'[14]Бланк Объём заказов'!I18+'[15]Бланк Объём заказов'!I18+'[16]Бланк Объём заказов'!I18+'[17]Бланк Объём заказов'!I18+'[18]Бланк Объём заказов'!I18+'[18]Бланк Объём заказов (Ипатьев)'!I18</f>
        <v>239.5</v>
      </c>
      <c r="J18" s="21">
        <f>'[1]Бланк Объём заказов'!J18+'[2]Бланк Объём заказов'!J18+'[3]Бланк Объём заказов'!J18+'[4]Бланк Объём заказов'!J18+'[5]Бланк Объём заказов'!J18+'[6]Бланк Объём заказов'!J18+'[7]Бланк Объём заказов'!J18+'[8]Бланк Объём заказов'!J18+'[9]Бланк Объём заказов'!J18+'[10]Бланк Объём заказов'!J18+'[11]Бланк Объём заказов'!J18+'[12]Бланк Объём заказов'!J18+'[13]Бланк Объём заказов'!J18+'[14]Бланк Объём заказов'!J18+'[15]Бланк Объём заказов'!J18+'[16]Бланк Объём заказов'!J18+'[17]Бланк Объём заказов'!J18+'[18]Бланк Объём заказов'!J18+'[18]Бланк Объём заказов (Ипатьев)'!J18</f>
        <v>0</v>
      </c>
      <c r="K18" s="23">
        <f t="shared" si="3"/>
        <v>703.5</v>
      </c>
      <c r="L18" s="21">
        <f>'[1]Бланк Объём заказов'!L18+'[2]Бланк Объём заказов'!L18+'[3]Бланк Объём заказов'!L18+'[4]Бланк Объём заказов'!L18+'[5]Бланк Объём заказов'!L18+'[6]Бланк Объём заказов'!L18+'[7]Бланк Объём заказов'!L18+'[8]Бланк Объём заказов'!L18+'[9]Бланк Объём заказов'!L18+'[10]Бланк Объём заказов'!L18+'[11]Бланк Объём заказов'!L18+'[12]Бланк Объём заказов'!L18+'[13]Бланк Объём заказов'!L18+'[14]Бланк Объём заказов'!L18+'[15]Бланк Объём заказов'!L18+'[16]Бланк Объём заказов'!L18+'[17]Бланк Объём заказов'!L18+'[18]Бланк Объём заказов'!L18+'[18]Бланк Объём заказов (Ипатьев)'!L18</f>
        <v>454</v>
      </c>
      <c r="M18" s="21">
        <f>'[1]Бланк Объём заказов'!M18+'[2]Бланк Объём заказов'!M18+'[3]Бланк Объём заказов'!M18+'[4]Бланк Объём заказов'!M18+'[5]Бланк Объём заказов'!M18+'[6]Бланк Объём заказов'!M18+'[7]Бланк Объём заказов'!M18+'[8]Бланк Объём заказов'!M18+'[9]Бланк Объём заказов'!M18+'[10]Бланк Объём заказов'!M18+'[11]Бланк Объём заказов'!M18+'[12]Бланк Объём заказов'!M18+'[13]Бланк Объём заказов'!M18+'[14]Бланк Объём заказов'!M18+'[15]Бланк Объём заказов'!M18+'[16]Бланк Объём заказов'!M18+'[17]Бланк Объём заказов'!M18+'[18]Бланк Объём заказов'!M18+'[18]Бланк Объём заказов (Ипатьев)'!M18</f>
        <v>249.5</v>
      </c>
      <c r="N18" s="21">
        <f>'[1]Бланк Объём заказов'!N18+'[2]Бланк Объём заказов'!N18+'[3]Бланк Объём заказов'!N18+'[4]Бланк Объём заказов'!N18+'[5]Бланк Объём заказов'!N18+'[6]Бланк Объём заказов'!N18+'[7]Бланк Объём заказов'!N18+'[8]Бланк Объём заказов'!N18+'[9]Бланк Объём заказов'!N18+'[10]Бланк Объём заказов'!N18+'[11]Бланк Объём заказов'!N18+'[12]Бланк Объём заказов'!N18+'[13]Бланк Объём заказов'!N18+'[14]Бланк Объём заказов'!N18+'[15]Бланк Объём заказов'!N18+'[16]Бланк Объём заказов'!N18+'[17]Бланк Объём заказов'!N18+'[18]Бланк Объём заказов'!N18+'[18]Бланк Объём заказов (Ипатьев)'!N18</f>
        <v>0</v>
      </c>
    </row>
    <row r="19" spans="1:14" ht="25.5">
      <c r="A19" s="12"/>
      <c r="B19" s="14" t="s">
        <v>21</v>
      </c>
      <c r="C19" s="23">
        <f t="shared" si="0"/>
        <v>58.8</v>
      </c>
      <c r="D19" s="21">
        <f>'[1]Бланк Объём заказов'!D19+'[2]Бланк Объём заказов'!D19+'[3]Бланк Объём заказов'!D19+'[4]Бланк Объём заказов'!D19+'[5]Бланк Объём заказов'!D19+'[6]Бланк Объём заказов'!D19+'[7]Бланк Объём заказов'!D19+'[8]Бланк Объём заказов'!D19+'[9]Бланк Объём заказов'!D19+'[10]Бланк Объём заказов'!D19+'[11]Бланк Объём заказов'!D19+'[12]Бланк Объём заказов'!D19+'[13]Бланк Объём заказов'!D19+'[14]Бланк Объём заказов'!D19+'[15]Бланк Объём заказов'!D19+'[16]Бланк Объём заказов'!D19+'[17]Бланк Объём заказов'!D19+'[18]Бланк Объём заказов'!D19+'[18]Бланк Объём заказов (Ипатьев)'!D19+'[18]Объём (Ильина и Ипатьев)'!D19</f>
        <v>0</v>
      </c>
      <c r="E19" s="21">
        <f>'[1]Бланк Объём заказов'!E19+'[2]Бланк Объём заказов'!E19+'[3]Бланк Объём заказов'!E19+'[4]Бланк Объём заказов'!E19+'[5]Бланк Объём заказов'!E19+'[6]Бланк Объём заказов'!E19+'[7]Бланк Объём заказов'!E19+'[8]Бланк Объём заказов'!E19+'[9]Бланк Объём заказов'!E19+'[10]Бланк Объём заказов'!E19+'[11]Бланк Объём заказов'!E19+'[12]Бланк Объём заказов'!E19+'[13]Бланк Объём заказов'!E19+'[14]Бланк Объём заказов'!E19+'[15]Бланк Объём заказов'!E19+'[16]Бланк Объём заказов'!E19+'[17]Бланк Объём заказов'!E19+'[18]Бланк Объём заказов'!E19+'[18]Бланк Объём заказов (Ипатьев)'!E19</f>
        <v>58.8</v>
      </c>
      <c r="F19" s="21">
        <f>'[1]Бланк Объём заказов'!F19+'[2]Бланк Объём заказов'!F19+'[3]Бланк Объём заказов'!F19+'[4]Бланк Объём заказов'!F19+'[5]Бланк Объём заказов'!F19+'[6]Бланк Объём заказов'!F19+'[7]Бланк Объём заказов'!F19+'[8]Бланк Объём заказов'!F19+'[9]Бланк Объём заказов'!F19+'[10]Бланк Объём заказов'!F19+'[11]Бланк Объём заказов'!F19+'[12]Бланк Объём заказов'!F19+'[13]Бланк Объём заказов'!F19+'[14]Бланк Объём заказов'!F19+'[15]Бланк Объём заказов'!F19+'[16]Бланк Объём заказов'!F19+'[17]Бланк Объём заказов'!F19+'[18]Бланк Объём заказов'!F19+'[18]Бланк Объём заказов (Ипатьев)'!F19</f>
        <v>0</v>
      </c>
      <c r="G19" s="23">
        <f t="shared" si="2"/>
        <v>60.199999999999996</v>
      </c>
      <c r="H19" s="21">
        <f>'[1]Бланк Объём заказов'!H19+'[2]Бланк Объём заказов'!H19+'[3]Бланк Объём заказов'!H19+'[4]Бланк Объём заказов'!H19+'[5]Бланк Объём заказов'!H19+'[6]Бланк Объём заказов'!H19+'[7]Бланк Объём заказов'!H19+'[8]Бланк Объём заказов'!H19+'[9]Бланк Объём заказов'!H19+'[10]Бланк Объём заказов'!H19+'[11]Бланк Объём заказов'!H19+'[12]Бланк Объём заказов'!H19+'[13]Бланк Объём заказов'!H19+'[14]Бланк Объём заказов'!H19+'[15]Бланк Объём заказов'!H19+'[16]Бланк Объём заказов'!H19+'[17]Бланк Объём заказов'!H19+'[18]Бланк Объём заказов'!H19+'[18]Бланк Объём заказов (Ипатьев)'!H19</f>
        <v>0</v>
      </c>
      <c r="I19" s="21">
        <f>'[1]Бланк Объём заказов'!I19+'[2]Бланк Объём заказов'!I19+'[3]Бланк Объём заказов'!I19+'[4]Бланк Объём заказов'!I19+'[5]Бланк Объём заказов'!I19+'[6]Бланк Объём заказов'!I19+'[7]Бланк Объём заказов'!I19+'[8]Бланк Объём заказов'!I19+'[9]Бланк Объём заказов'!I19+'[10]Бланк Объём заказов'!I19+'[11]Бланк Объём заказов'!I19+'[12]Бланк Объём заказов'!I19+'[13]Бланк Объём заказов'!I19+'[14]Бланк Объём заказов'!I19+'[15]Бланк Объём заказов'!I19+'[16]Бланк Объём заказов'!I19+'[17]Бланк Объём заказов'!I19+'[18]Бланк Объём заказов'!I19+'[18]Бланк Объём заказов (Ипатьев)'!I19</f>
        <v>60.199999999999996</v>
      </c>
      <c r="J19" s="21">
        <f>'[1]Бланк Объём заказов'!J19+'[2]Бланк Объём заказов'!J19+'[3]Бланк Объём заказов'!J19+'[4]Бланк Объём заказов'!J19+'[5]Бланк Объём заказов'!J19+'[6]Бланк Объём заказов'!J19+'[7]Бланк Объём заказов'!J19+'[8]Бланк Объём заказов'!J19+'[9]Бланк Объём заказов'!J19+'[10]Бланк Объём заказов'!J19+'[11]Бланк Объём заказов'!J19+'[12]Бланк Объём заказов'!J19+'[13]Бланк Объём заказов'!J19+'[14]Бланк Объём заказов'!J19+'[15]Бланк Объём заказов'!J19+'[16]Бланк Объём заказов'!J19+'[17]Бланк Объём заказов'!J19+'[18]Бланк Объём заказов'!J19+'[18]Бланк Объём заказов (Ипатьев)'!J19</f>
        <v>0</v>
      </c>
      <c r="K19" s="23">
        <f t="shared" si="3"/>
        <v>63.199999999999996</v>
      </c>
      <c r="L19" s="21">
        <f>'[1]Бланк Объём заказов'!L19+'[2]Бланк Объём заказов'!L19+'[3]Бланк Объём заказов'!L19+'[4]Бланк Объём заказов'!L19+'[5]Бланк Объём заказов'!L19+'[6]Бланк Объём заказов'!L19+'[7]Бланк Объём заказов'!L19+'[8]Бланк Объём заказов'!L19+'[9]Бланк Объём заказов'!L19+'[10]Бланк Объём заказов'!L19+'[11]Бланк Объём заказов'!L19+'[12]Бланк Объём заказов'!L19+'[13]Бланк Объём заказов'!L19+'[14]Бланк Объём заказов'!L19+'[15]Бланк Объём заказов'!L19+'[16]Бланк Объём заказов'!L19+'[17]Бланк Объём заказов'!L19+'[18]Бланк Объём заказов'!L19+'[18]Бланк Объём заказов (Ипатьев)'!L19</f>
        <v>2</v>
      </c>
      <c r="M19" s="21">
        <f>'[1]Бланк Объём заказов'!M19+'[2]Бланк Объём заказов'!M19+'[3]Бланк Объём заказов'!M19+'[4]Бланк Объём заказов'!M19+'[5]Бланк Объём заказов'!M19+'[6]Бланк Объём заказов'!M19+'[7]Бланк Объём заказов'!M19+'[8]Бланк Объём заказов'!M19+'[9]Бланк Объём заказов'!M19+'[10]Бланк Объём заказов'!M19+'[11]Бланк Объём заказов'!M19+'[12]Бланк Объём заказов'!M19+'[13]Бланк Объём заказов'!M19+'[14]Бланк Объём заказов'!M19+'[15]Бланк Объём заказов'!M19+'[16]Бланк Объём заказов'!M19+'[17]Бланк Объём заказов'!M19+'[18]Бланк Объём заказов'!M19+'[18]Бланк Объём заказов (Ипатьев)'!M19</f>
        <v>61.199999999999996</v>
      </c>
      <c r="N19" s="21">
        <f>'[1]Бланк Объём заказов'!N19+'[2]Бланк Объём заказов'!N19+'[3]Бланк Объём заказов'!N19+'[4]Бланк Объём заказов'!N19+'[5]Бланк Объём заказов'!N19+'[6]Бланк Объём заказов'!N19+'[7]Бланк Объём заказов'!N19+'[8]Бланк Объём заказов'!N19+'[9]Бланк Объём заказов'!N19+'[10]Бланк Объём заказов'!N19+'[11]Бланк Объём заказов'!N19+'[12]Бланк Объём заказов'!N19+'[13]Бланк Объём заказов'!N19+'[14]Бланк Объём заказов'!N19+'[15]Бланк Объём заказов'!N19+'[16]Бланк Объём заказов'!N19+'[17]Бланк Объём заказов'!N19+'[18]Бланк Объём заказов'!N19+'[18]Бланк Объём заказов (Ипатьев)'!N19</f>
        <v>0</v>
      </c>
    </row>
    <row r="20" spans="1:14" ht="12.75">
      <c r="A20" s="12"/>
      <c r="B20" s="14" t="s">
        <v>22</v>
      </c>
      <c r="C20" s="23">
        <f t="shared" si="0"/>
        <v>277.3</v>
      </c>
      <c r="D20" s="21">
        <f>'[1]Бланк Объём заказов'!D20+'[2]Бланк Объём заказов'!D20+'[3]Бланк Объём заказов'!D20+'[4]Бланк Объём заказов'!D20+'[5]Бланк Объём заказов'!D20+'[6]Бланк Объём заказов'!D20+'[7]Бланк Объём заказов'!D20+'[8]Бланк Объём заказов'!D20+'[9]Бланк Объём заказов'!D20+'[10]Бланк Объём заказов'!D20+'[11]Бланк Объём заказов'!D20+'[12]Бланк Объём заказов'!D20+'[13]Бланк Объём заказов'!D20+'[14]Бланк Объём заказов'!D20+'[15]Бланк Объём заказов'!D20+'[16]Бланк Объём заказов'!D20+'[17]Бланк Объём заказов'!D20+'[18]Бланк Объём заказов'!D20+'[18]Бланк Объём заказов (Ипатьев)'!D20+'[18]Объём (Ильина и Ипатьев)'!D20</f>
        <v>266.3</v>
      </c>
      <c r="E20" s="21">
        <f>'[1]Бланк Объём заказов'!E20+'[2]Бланк Объём заказов'!E20+'[3]Бланк Объём заказов'!E20+'[4]Бланк Объём заказов'!E20+'[5]Бланк Объём заказов'!E20+'[6]Бланк Объём заказов'!E20+'[7]Бланк Объём заказов'!E20+'[8]Бланк Объём заказов'!E20+'[9]Бланк Объём заказов'!E20+'[10]Бланк Объём заказов'!E20+'[11]Бланк Объём заказов'!E20+'[12]Бланк Объём заказов'!E20+'[13]Бланк Объём заказов'!E20+'[14]Бланк Объём заказов'!E20+'[15]Бланк Объём заказов'!E20+'[16]Бланк Объём заказов'!E20+'[17]Бланк Объём заказов'!E20+'[18]Бланк Объём заказов'!E20+'[18]Бланк Объём заказов (Ипатьев)'!E20</f>
        <v>11</v>
      </c>
      <c r="F20" s="21">
        <f>'[1]Бланк Объём заказов'!F20+'[2]Бланк Объём заказов'!F20+'[3]Бланк Объём заказов'!F20+'[4]Бланк Объём заказов'!F20+'[5]Бланк Объём заказов'!F20+'[6]Бланк Объём заказов'!F20+'[7]Бланк Объём заказов'!F20+'[8]Бланк Объём заказов'!F20+'[9]Бланк Объём заказов'!F20+'[10]Бланк Объём заказов'!F20+'[11]Бланк Объём заказов'!F20+'[12]Бланк Объём заказов'!F20+'[13]Бланк Объём заказов'!F20+'[14]Бланк Объём заказов'!F20+'[15]Бланк Объём заказов'!F20+'[16]Бланк Объём заказов'!F20+'[17]Бланк Объём заказов'!F20+'[18]Бланк Объём заказов'!F20+'[18]Бланк Объём заказов (Ипатьев)'!F20</f>
        <v>0</v>
      </c>
      <c r="G20" s="23">
        <f t="shared" si="2"/>
        <v>285.4</v>
      </c>
      <c r="H20" s="21">
        <f>'[1]Бланк Объём заказов'!H20+'[2]Бланк Объём заказов'!H20+'[3]Бланк Объём заказов'!H20+'[4]Бланк Объём заказов'!H20+'[5]Бланк Объём заказов'!H20+'[6]Бланк Объём заказов'!H20+'[7]Бланк Объём заказов'!H20+'[8]Бланк Объём заказов'!H20+'[9]Бланк Объём заказов'!H20+'[10]Бланк Объём заказов'!H20+'[11]Бланк Объём заказов'!H20+'[12]Бланк Объём заказов'!H20+'[13]Бланк Объём заказов'!H20+'[14]Бланк Объём заказов'!H20+'[15]Бланк Объём заказов'!H20+'[16]Бланк Объём заказов'!H20+'[17]Бланк Объём заказов'!H20+'[18]Бланк Объём заказов'!H20+'[18]Бланк Объём заказов (Ипатьев)'!H20</f>
        <v>273.7</v>
      </c>
      <c r="I20" s="21">
        <f>'[1]Бланк Объём заказов'!I20+'[2]Бланк Объём заказов'!I20+'[3]Бланк Объём заказов'!I20+'[4]Бланк Объём заказов'!I20+'[5]Бланк Объём заказов'!I20+'[6]Бланк Объём заказов'!I20+'[7]Бланк Объём заказов'!I20+'[8]Бланк Объём заказов'!I20+'[9]Бланк Объём заказов'!I20+'[10]Бланк Объём заказов'!I20+'[11]Бланк Объём заказов'!I20+'[12]Бланк Объём заказов'!I20+'[13]Бланк Объём заказов'!I20+'[14]Бланк Объём заказов'!I20+'[15]Бланк Объём заказов'!I20+'[16]Бланк Объём заказов'!I20+'[17]Бланк Объём заказов'!I20+'[18]Бланк Объём заказов'!I20+'[18]Бланк Объём заказов (Ипатьев)'!I20</f>
        <v>11.7</v>
      </c>
      <c r="J20" s="21">
        <f>'[1]Бланк Объём заказов'!J20+'[2]Бланк Объём заказов'!J20+'[3]Бланк Объём заказов'!J20+'[4]Бланк Объём заказов'!J20+'[5]Бланк Объём заказов'!J20+'[6]Бланк Объём заказов'!J20+'[7]Бланк Объём заказов'!J20+'[8]Бланк Объём заказов'!J20+'[9]Бланк Объём заказов'!J20+'[10]Бланк Объём заказов'!J20+'[11]Бланк Объём заказов'!J20+'[12]Бланк Объём заказов'!J20+'[13]Бланк Объём заказов'!J20+'[14]Бланк Объём заказов'!J20+'[15]Бланк Объём заказов'!J20+'[16]Бланк Объём заказов'!J20+'[17]Бланк Объём заказов'!J20+'[18]Бланк Объём заказов'!J20+'[18]Бланк Объём заказов (Ипатьев)'!J20</f>
        <v>0</v>
      </c>
      <c r="K20" s="23">
        <f t="shared" si="3"/>
        <v>295.2</v>
      </c>
      <c r="L20" s="21">
        <f>'[1]Бланк Объём заказов'!L20+'[2]Бланк Объём заказов'!L20+'[3]Бланк Объём заказов'!L20+'[4]Бланк Объём заказов'!L20+'[5]Бланк Объём заказов'!L20+'[6]Бланк Объём заказов'!L20+'[7]Бланк Объём заказов'!L20+'[8]Бланк Объём заказов'!L20+'[9]Бланк Объём заказов'!L20+'[10]Бланк Объём заказов'!L20+'[11]Бланк Объём заказов'!L20+'[12]Бланк Объём заказов'!L20+'[13]Бланк Объём заказов'!L20+'[14]Бланк Объём заказов'!L20+'[15]Бланк Объём заказов'!L20+'[16]Бланк Объём заказов'!L20+'[17]Бланк Объём заказов'!L20+'[18]Бланк Объём заказов'!L20+'[18]Бланк Объём заказов (Ипатьев)'!L20</f>
        <v>274.3</v>
      </c>
      <c r="M20" s="21">
        <f>'[1]Бланк Объём заказов'!M20+'[2]Бланк Объём заказов'!M20+'[3]Бланк Объём заказов'!M20+'[4]Бланк Объём заказов'!M20+'[5]Бланк Объём заказов'!M20+'[6]Бланк Объём заказов'!M20+'[7]Бланк Объём заказов'!M20+'[8]Бланк Объём заказов'!M20+'[9]Бланк Объём заказов'!M20+'[10]Бланк Объём заказов'!M20+'[11]Бланк Объём заказов'!M20+'[12]Бланк Объём заказов'!M20+'[13]Бланк Объём заказов'!M20+'[14]Бланк Объём заказов'!M20+'[15]Бланк Объём заказов'!M20+'[16]Бланк Объём заказов'!M20+'[17]Бланк Объём заказов'!M20+'[18]Бланк Объём заказов'!M20+'[18]Бланк Объём заказов (Ипатьев)'!M20</f>
        <v>20.9</v>
      </c>
      <c r="N20" s="21">
        <f>'[1]Бланк Объём заказов'!N20+'[2]Бланк Объём заказов'!N20+'[3]Бланк Объём заказов'!N20+'[4]Бланк Объём заказов'!N20+'[5]Бланк Объём заказов'!N20+'[6]Бланк Объём заказов'!N20+'[7]Бланк Объём заказов'!N20+'[8]Бланк Объём заказов'!N20+'[9]Бланк Объём заказов'!N20+'[10]Бланк Объём заказов'!N20+'[11]Бланк Объём заказов'!N20+'[12]Бланк Объём заказов'!N20+'[13]Бланк Объём заказов'!N20+'[14]Бланк Объём заказов'!N20+'[15]Бланк Объём заказов'!N20+'[16]Бланк Объём заказов'!N20+'[17]Бланк Объём заказов'!N20+'[18]Бланк Объём заказов'!N20+'[18]Бланк Объём заказов (Ипатьев)'!N20</f>
        <v>0</v>
      </c>
    </row>
    <row r="21" spans="1:14" ht="12.75">
      <c r="A21" s="12"/>
      <c r="B21" s="14" t="s">
        <v>17</v>
      </c>
      <c r="C21" s="23">
        <f t="shared" si="0"/>
        <v>6</v>
      </c>
      <c r="D21" s="21">
        <f>'[1]Бланк Объём заказов'!D21+'[2]Бланк Объём заказов'!D21+'[3]Бланк Объём заказов'!D21+'[4]Бланк Объём заказов'!D21+'[5]Бланк Объём заказов'!D21+'[6]Бланк Объём заказов'!D21+'[7]Бланк Объём заказов'!D21+'[8]Бланк Объём заказов'!D21+'[9]Бланк Объём заказов'!D21+'[10]Бланк Объём заказов'!D21+'[11]Бланк Объём заказов'!D21+'[12]Бланк Объём заказов'!D21+'[13]Бланк Объём заказов'!D21+'[14]Бланк Объём заказов'!D21+'[15]Бланк Объём заказов'!D21+'[16]Бланк Объём заказов'!D21+'[17]Бланк Объём заказов'!D21+'[18]Бланк Объём заказов'!D21+'[18]Бланк Объём заказов (Ипатьев)'!D21+'[18]Объём (Ильина и Ипатьев)'!D21</f>
        <v>0</v>
      </c>
      <c r="E21" s="21">
        <f>'[1]Бланк Объём заказов'!E21+'[2]Бланк Объём заказов'!E21+'[3]Бланк Объём заказов'!E21+'[4]Бланк Объём заказов'!E21+'[5]Бланк Объём заказов'!E21+'[6]Бланк Объём заказов'!E21+'[7]Бланк Объём заказов'!E21+'[8]Бланк Объём заказов'!E21+'[9]Бланк Объём заказов'!E21+'[10]Бланк Объём заказов'!E21+'[11]Бланк Объём заказов'!E21+'[12]Бланк Объём заказов'!E21+'[13]Бланк Объём заказов'!E21+'[14]Бланк Объём заказов'!E21+'[15]Бланк Объём заказов'!E21+'[16]Бланк Объём заказов'!E21+'[17]Бланк Объём заказов'!E21+'[18]Бланк Объём заказов'!E21+'[18]Бланк Объём заказов (Ипатьев)'!E21</f>
        <v>6</v>
      </c>
      <c r="F21" s="21">
        <f>'[1]Бланк Объём заказов'!F21+'[2]Бланк Объём заказов'!F21+'[3]Бланк Объём заказов'!F21+'[4]Бланк Объём заказов'!F21+'[5]Бланк Объём заказов'!F21+'[6]Бланк Объём заказов'!F21+'[7]Бланк Объём заказов'!F21+'[8]Бланк Объём заказов'!F21+'[9]Бланк Объём заказов'!F21+'[10]Бланк Объём заказов'!F21+'[11]Бланк Объём заказов'!F21+'[12]Бланк Объём заказов'!F21+'[13]Бланк Объём заказов'!F21+'[14]Бланк Объём заказов'!F21+'[15]Бланк Объём заказов'!F21+'[16]Бланк Объём заказов'!F21+'[17]Бланк Объём заказов'!F21+'[18]Бланк Объём заказов'!F21+'[18]Бланк Объём заказов (Ипатьев)'!F21</f>
        <v>0</v>
      </c>
      <c r="G21" s="23">
        <f t="shared" si="2"/>
        <v>6</v>
      </c>
      <c r="H21" s="21">
        <f>'[1]Бланк Объём заказов'!H21+'[2]Бланк Объём заказов'!H21+'[3]Бланк Объём заказов'!H21+'[4]Бланк Объём заказов'!H21+'[5]Бланк Объём заказов'!H21+'[6]Бланк Объём заказов'!H21+'[7]Бланк Объём заказов'!H21+'[8]Бланк Объём заказов'!H21+'[9]Бланк Объём заказов'!H21+'[10]Бланк Объём заказов'!H21+'[11]Бланк Объём заказов'!H21+'[12]Бланк Объём заказов'!H21+'[13]Бланк Объём заказов'!H21+'[14]Бланк Объём заказов'!H21+'[15]Бланк Объём заказов'!H21+'[16]Бланк Объём заказов'!H21+'[17]Бланк Объём заказов'!H21+'[18]Бланк Объём заказов'!H21+'[18]Бланк Объём заказов (Ипатьев)'!H21</f>
        <v>0</v>
      </c>
      <c r="I21" s="21">
        <f>'[1]Бланк Объём заказов'!I21+'[2]Бланк Объём заказов'!I21+'[3]Бланк Объём заказов'!I21+'[4]Бланк Объём заказов'!I21+'[5]Бланк Объём заказов'!I21+'[6]Бланк Объём заказов'!I21+'[7]Бланк Объём заказов'!I21+'[8]Бланк Объём заказов'!I21+'[9]Бланк Объём заказов'!I21+'[10]Бланк Объём заказов'!I21+'[11]Бланк Объём заказов'!I21+'[12]Бланк Объём заказов'!I21+'[13]Бланк Объём заказов'!I21+'[14]Бланк Объём заказов'!I21+'[15]Бланк Объём заказов'!I21+'[16]Бланк Объём заказов'!I21+'[17]Бланк Объём заказов'!I21+'[18]Бланк Объём заказов'!I21+'[18]Бланк Объём заказов (Ипатьев)'!I21</f>
        <v>6</v>
      </c>
      <c r="J21" s="21">
        <f>'[1]Бланк Объём заказов'!J21+'[2]Бланк Объём заказов'!J21+'[3]Бланк Объём заказов'!J21+'[4]Бланк Объём заказов'!J21+'[5]Бланк Объём заказов'!J21+'[6]Бланк Объём заказов'!J21+'[7]Бланк Объём заказов'!J21+'[8]Бланк Объём заказов'!J21+'[9]Бланк Объём заказов'!J21+'[10]Бланк Объём заказов'!J21+'[11]Бланк Объём заказов'!J21+'[12]Бланк Объём заказов'!J21+'[13]Бланк Объём заказов'!J21+'[14]Бланк Объём заказов'!J21+'[15]Бланк Объём заказов'!J21+'[16]Бланк Объём заказов'!J21+'[17]Бланк Объём заказов'!J21+'[18]Бланк Объём заказов'!J21+'[18]Бланк Объём заказов (Ипатьев)'!J21</f>
        <v>0</v>
      </c>
      <c r="K21" s="23">
        <f t="shared" si="3"/>
        <v>0</v>
      </c>
      <c r="L21" s="21">
        <f>'[1]Бланк Объём заказов'!L21+'[2]Бланк Объём заказов'!L21+'[3]Бланк Объём заказов'!L21+'[4]Бланк Объём заказов'!L21+'[5]Бланк Объём заказов'!L21+'[6]Бланк Объём заказов'!L21+'[7]Бланк Объём заказов'!L21+'[8]Бланк Объём заказов'!L21+'[9]Бланк Объём заказов'!L21+'[10]Бланк Объём заказов'!L21+'[11]Бланк Объём заказов'!L21+'[12]Бланк Объём заказов'!L21+'[13]Бланк Объём заказов'!L21+'[14]Бланк Объём заказов'!L21+'[15]Бланк Объём заказов'!L21+'[16]Бланк Объём заказов'!L21+'[17]Бланк Объём заказов'!L21+'[18]Бланк Объём заказов'!L21+'[18]Бланк Объём заказов (Ипатьев)'!L21</f>
        <v>0</v>
      </c>
      <c r="M21" s="21">
        <f>'[1]Бланк Объём заказов'!M21+'[2]Бланк Объём заказов'!M21+'[3]Бланк Объём заказов'!M21+'[4]Бланк Объём заказов'!M21+'[5]Бланк Объём заказов'!M21+'[6]Бланк Объём заказов'!M21+'[7]Бланк Объём заказов'!M21+'[8]Бланк Объём заказов'!M21+'[9]Бланк Объём заказов'!M21+'[10]Бланк Объём заказов'!M21+'[11]Бланк Объём заказов'!M21+'[12]Бланк Объём заказов'!M21+'[13]Бланк Объём заказов'!M21+'[14]Бланк Объём заказов'!M21+'[15]Бланк Объём заказов'!M21+'[16]Бланк Объём заказов'!M21+'[17]Бланк Объём заказов'!M21+'[18]Бланк Объём заказов'!M21+'[18]Бланк Объём заказов (Ипатьев)'!M21</f>
        <v>0</v>
      </c>
      <c r="N21" s="21">
        <f>'[1]Бланк Объём заказов'!N21+'[2]Бланк Объём заказов'!N21+'[3]Бланк Объём заказов'!N21+'[4]Бланк Объём заказов'!N21+'[5]Бланк Объём заказов'!N21+'[6]Бланк Объём заказов'!N21+'[7]Бланк Объём заказов'!N21+'[8]Бланк Объём заказов'!N21+'[9]Бланк Объём заказов'!N21+'[10]Бланк Объём заказов'!N21+'[11]Бланк Объём заказов'!N21+'[12]Бланк Объём заказов'!N21+'[13]Бланк Объём заказов'!N21+'[14]Бланк Объём заказов'!N21+'[15]Бланк Объём заказов'!N21+'[16]Бланк Объём заказов'!N21+'[17]Бланк Объём заказов'!N21+'[18]Бланк Объём заказов'!N21+'[18]Бланк Объём заказов (Ипатьев)'!N21</f>
        <v>0</v>
      </c>
    </row>
    <row r="22" spans="1:14" ht="25.5">
      <c r="A22" s="10" t="s">
        <v>23</v>
      </c>
      <c r="B22" s="11" t="s">
        <v>24</v>
      </c>
      <c r="C22" s="22">
        <f t="shared" si="0"/>
        <v>21377.600000000002</v>
      </c>
      <c r="D22" s="25">
        <f aca="true" t="shared" si="5" ref="D22:N22">SUM(D23:D27)</f>
        <v>21087.7</v>
      </c>
      <c r="E22" s="25">
        <f t="shared" si="5"/>
        <v>289.9</v>
      </c>
      <c r="F22" s="26">
        <f t="shared" si="5"/>
        <v>0</v>
      </c>
      <c r="G22" s="22">
        <f t="shared" si="2"/>
        <v>23706.9</v>
      </c>
      <c r="H22" s="25">
        <f t="shared" si="5"/>
        <v>23405.9</v>
      </c>
      <c r="I22" s="25">
        <f t="shared" si="5"/>
        <v>301</v>
      </c>
      <c r="J22" s="26">
        <f t="shared" si="5"/>
        <v>0</v>
      </c>
      <c r="K22" s="22">
        <f t="shared" si="3"/>
        <v>26293.999999999996</v>
      </c>
      <c r="L22" s="25">
        <f t="shared" si="5"/>
        <v>25980.499999999996</v>
      </c>
      <c r="M22" s="25">
        <f t="shared" si="5"/>
        <v>313.49999999999994</v>
      </c>
      <c r="N22" s="26">
        <f t="shared" si="5"/>
        <v>0</v>
      </c>
    </row>
    <row r="23" spans="1:14" ht="12.75">
      <c r="A23" s="12"/>
      <c r="B23" s="14" t="s">
        <v>25</v>
      </c>
      <c r="C23" s="23">
        <f t="shared" si="0"/>
        <v>244.7</v>
      </c>
      <c r="D23" s="21">
        <f>'[1]Бланк Объём заказов'!D23+'[2]Бланк Объём заказов'!D23+'[3]Бланк Объём заказов'!D23+'[4]Бланк Объём заказов'!D23+'[5]Бланк Объём заказов'!D23+'[6]Бланк Объём заказов'!D23+'[7]Бланк Объём заказов'!D23+'[8]Бланк Объём заказов'!D23+'[9]Бланк Объём заказов'!D23+'[10]Бланк Объём заказов'!D23+'[11]Бланк Объём заказов'!D23+'[12]Бланк Объём заказов'!D23+'[13]Бланк Объём заказов'!D23+'[14]Бланк Объём заказов'!D23+'[15]Бланк Объём заказов'!D23+'[16]Бланк Объём заказов'!D23+'[17]Бланк Объём заказов'!D23+'[18]Бланк Объём заказов'!D23+'[18]Бланк Объём заказов (Ипатьев)'!D23+'[18]Объём (Ильина и Ипатьев)'!D23</f>
        <v>244.7</v>
      </c>
      <c r="E23" s="21">
        <f>'[1]Бланк Объём заказов'!E23+'[2]Бланк Объём заказов'!E23+'[3]Бланк Объём заказов'!E23+'[4]Бланк Объём заказов'!E23+'[5]Бланк Объём заказов'!E23+'[6]Бланк Объём заказов'!E23+'[7]Бланк Объём заказов'!E23+'[8]Бланк Объём заказов'!E23+'[9]Бланк Объём заказов'!E23+'[10]Бланк Объём заказов'!E23+'[11]Бланк Объём заказов'!E23+'[12]Бланк Объём заказов'!E23+'[13]Бланк Объём заказов'!E23+'[14]Бланк Объём заказов'!E23+'[15]Бланк Объём заказов'!E23+'[16]Бланк Объём заказов'!E23+'[17]Бланк Объём заказов'!E23+'[18]Бланк Объём заказов'!E23+'[18]Бланк Объём заказов (Ипатьев)'!E23</f>
        <v>0</v>
      </c>
      <c r="F23" s="21">
        <f>'[1]Бланк Объём заказов'!F23+'[2]Бланк Объём заказов'!F23+'[3]Бланк Объём заказов'!F23+'[4]Бланк Объём заказов'!F23+'[5]Бланк Объём заказов'!F23+'[6]Бланк Объём заказов'!F23+'[7]Бланк Объём заказов'!F23+'[8]Бланк Объём заказов'!F23+'[9]Бланк Объём заказов'!F23+'[10]Бланк Объём заказов'!F23+'[11]Бланк Объём заказов'!F23+'[12]Бланк Объём заказов'!F23+'[13]Бланк Объём заказов'!F23+'[14]Бланк Объём заказов'!F23+'[15]Бланк Объём заказов'!F23+'[16]Бланк Объём заказов'!F23+'[17]Бланк Объём заказов'!F23+'[18]Бланк Объём заказов'!F23+'[18]Бланк Объём заказов (Ипатьев)'!F23</f>
        <v>0</v>
      </c>
      <c r="G23" s="23">
        <f t="shared" si="2"/>
        <v>276.20000000000005</v>
      </c>
      <c r="H23" s="21">
        <f>'[1]Бланк Объём заказов'!H23+'[2]Бланк Объём заказов'!H23+'[3]Бланк Объём заказов'!H23+'[4]Бланк Объём заказов'!H23+'[5]Бланк Объём заказов'!H23+'[6]Бланк Объём заказов'!H23+'[7]Бланк Объём заказов'!H23+'[8]Бланк Объём заказов'!H23+'[9]Бланк Объём заказов'!H23+'[10]Бланк Объём заказов'!H23+'[11]Бланк Объём заказов'!H23+'[12]Бланк Объём заказов'!H23+'[13]Бланк Объём заказов'!H23+'[14]Бланк Объём заказов'!H23+'[15]Бланк Объём заказов'!H23+'[16]Бланк Объём заказов'!H23+'[17]Бланк Объём заказов'!H23+'[18]Бланк Объём заказов'!H23+'[18]Бланк Объём заказов (Ипатьев)'!H23</f>
        <v>276.20000000000005</v>
      </c>
      <c r="I23" s="21">
        <f>'[1]Бланк Объём заказов'!I23+'[2]Бланк Объём заказов'!I23+'[3]Бланк Объём заказов'!I23+'[4]Бланк Объём заказов'!I23+'[5]Бланк Объём заказов'!I23+'[6]Бланк Объём заказов'!I23+'[7]Бланк Объём заказов'!I23+'[8]Бланк Объём заказов'!I23+'[9]Бланк Объём заказов'!I23+'[10]Бланк Объём заказов'!I23+'[11]Бланк Объём заказов'!I23+'[12]Бланк Объём заказов'!I23+'[13]Бланк Объём заказов'!I23+'[14]Бланк Объём заказов'!I23+'[15]Бланк Объём заказов'!I23+'[16]Бланк Объём заказов'!I23+'[17]Бланк Объём заказов'!I23+'[18]Бланк Объём заказов'!I23+'[18]Бланк Объём заказов (Ипатьев)'!I23</f>
        <v>0</v>
      </c>
      <c r="J23" s="21">
        <f>'[1]Бланк Объём заказов'!J23+'[2]Бланк Объём заказов'!J23+'[3]Бланк Объём заказов'!J23+'[4]Бланк Объём заказов'!J23+'[5]Бланк Объём заказов'!J23+'[6]Бланк Объём заказов'!J23+'[7]Бланк Объём заказов'!J23+'[8]Бланк Объём заказов'!J23+'[9]Бланк Объём заказов'!J23+'[10]Бланк Объём заказов'!J23+'[11]Бланк Объём заказов'!J23+'[12]Бланк Объём заказов'!J23+'[13]Бланк Объём заказов'!J23+'[14]Бланк Объём заказов'!J23+'[15]Бланк Объём заказов'!J23+'[16]Бланк Объём заказов'!J23+'[17]Бланк Объём заказов'!J23+'[18]Бланк Объём заказов'!J23+'[18]Бланк Объём заказов (Ипатьев)'!J23</f>
        <v>0</v>
      </c>
      <c r="K23" s="23">
        <f t="shared" si="3"/>
        <v>279.55</v>
      </c>
      <c r="L23" s="21">
        <f>'[1]Бланк Объём заказов'!L23+'[2]Бланк Объём заказов'!L23+'[3]Бланк Объём заказов'!L23+'[4]Бланк Объём заказов'!L23+'[5]Бланк Объём заказов'!L23+'[6]Бланк Объём заказов'!L23+'[7]Бланк Объём заказов'!L23+'[8]Бланк Объём заказов'!L23+'[9]Бланк Объём заказов'!L23+'[10]Бланк Объём заказов'!L23+'[11]Бланк Объём заказов'!L23+'[12]Бланк Объём заказов'!L23+'[13]Бланк Объём заказов'!L23+'[14]Бланк Объём заказов'!L23+'[15]Бланк Объём заказов'!L23+'[16]Бланк Объём заказов'!L23+'[17]Бланк Объём заказов'!L23+'[18]Бланк Объём заказов'!L23+'[18]Бланк Объём заказов (Ипатьев)'!L23</f>
        <v>279.55</v>
      </c>
      <c r="M23" s="21">
        <f>'[1]Бланк Объём заказов'!M23+'[2]Бланк Объём заказов'!M23+'[3]Бланк Объём заказов'!M23+'[4]Бланк Объём заказов'!M23+'[5]Бланк Объём заказов'!M23+'[6]Бланк Объём заказов'!M23+'[7]Бланк Объём заказов'!M23+'[8]Бланк Объём заказов'!M23+'[9]Бланк Объём заказов'!M23+'[10]Бланк Объём заказов'!M23+'[11]Бланк Объём заказов'!M23+'[12]Бланк Объём заказов'!M23+'[13]Бланк Объём заказов'!M23+'[14]Бланк Объём заказов'!M23+'[15]Бланк Объём заказов'!M23+'[16]Бланк Объём заказов'!M23+'[17]Бланк Объём заказов'!M23+'[18]Бланк Объём заказов'!M23+'[18]Бланк Объём заказов (Ипатьев)'!M23</f>
        <v>0</v>
      </c>
      <c r="N23" s="21">
        <f>'[1]Бланк Объём заказов'!N23+'[2]Бланк Объём заказов'!N23+'[3]Бланк Объём заказов'!N23+'[4]Бланк Объём заказов'!N23+'[5]Бланк Объём заказов'!N23+'[6]Бланк Объём заказов'!N23+'[7]Бланк Объём заказов'!N23+'[8]Бланк Объём заказов'!N23+'[9]Бланк Объём заказов'!N23+'[10]Бланк Объём заказов'!N23+'[11]Бланк Объём заказов'!N23+'[12]Бланк Объём заказов'!N23+'[13]Бланк Объём заказов'!N23+'[14]Бланк Объём заказов'!N23+'[15]Бланк Объём заказов'!N23+'[16]Бланк Объём заказов'!N23+'[17]Бланк Объём заказов'!N23+'[18]Бланк Объём заказов'!N23+'[18]Бланк Объём заказов (Ипатьев)'!N23</f>
        <v>0</v>
      </c>
    </row>
    <row r="24" spans="1:14" ht="12.75">
      <c r="A24" s="12"/>
      <c r="B24" s="14" t="s">
        <v>26</v>
      </c>
      <c r="C24" s="23">
        <f t="shared" si="0"/>
        <v>8224.644</v>
      </c>
      <c r="D24" s="21">
        <f>'[1]Бланк Объём заказов'!D24+'[2]Бланк Объём заказов'!D24+'[3]Бланк Объём заказов'!D24+'[4]Бланк Объём заказов'!D24+'[5]Бланк Объём заказов'!D24+'[6]Бланк Объём заказов'!D24+'[7]Бланк Объём заказов'!D24+'[8]Бланк Объём заказов'!D24+'[9]Бланк Объём заказов'!D24+'[10]Бланк Объём заказов'!D24+'[11]Бланк Объём заказов'!D24+'[12]Бланк Объём заказов'!D24+'[13]Бланк Объём заказов'!D24+'[14]Бланк Объём заказов'!D24+'[15]Бланк Объём заказов'!D24+'[16]Бланк Объём заказов'!D24+'[17]Бланк Объём заказов'!D24+'[18]Бланк Объём заказов'!D24+'[18]Бланк Объём заказов (Ипатьев)'!D24+'[18]Объём (Ильина и Ипатьев)'!D24</f>
        <v>7990.944</v>
      </c>
      <c r="E24" s="21">
        <f>'[1]Бланк Объём заказов'!E24+'[2]Бланк Объём заказов'!E24+'[3]Бланк Объём заказов'!E24+'[4]Бланк Объём заказов'!E24+'[5]Бланк Объём заказов'!E24+'[6]Бланк Объём заказов'!E24+'[7]Бланк Объём заказов'!E24+'[8]Бланк Объём заказов'!E24+'[9]Бланк Объём заказов'!E24+'[10]Бланк Объём заказов'!E24+'[11]Бланк Объём заказов'!E24+'[12]Бланк Объём заказов'!E24+'[13]Бланк Объём заказов'!E24+'[14]Бланк Объём заказов'!E24+'[15]Бланк Объём заказов'!E24+'[16]Бланк Объём заказов'!E24+'[17]Бланк Объём заказов'!E24+'[18]Бланк Объём заказов'!E24+'[18]Бланк Объём заказов (Ипатьев)'!E24</f>
        <v>233.7</v>
      </c>
      <c r="F24" s="21">
        <f>'[1]Бланк Объём заказов'!F24+'[2]Бланк Объём заказов'!F24+'[3]Бланк Объём заказов'!F24+'[4]Бланк Объём заказов'!F24+'[5]Бланк Объём заказов'!F24+'[6]Бланк Объём заказов'!F24+'[7]Бланк Объём заказов'!F24+'[8]Бланк Объём заказов'!F24+'[9]Бланк Объём заказов'!F24+'[10]Бланк Объём заказов'!F24+'[11]Бланк Объём заказов'!F24+'[12]Бланк Объём заказов'!F24+'[13]Бланк Объём заказов'!F24+'[14]Бланк Объём заказов'!F24+'[15]Бланк Объём заказов'!F24+'[16]Бланк Объём заказов'!F24+'[17]Бланк Объём заказов'!F24+'[18]Бланк Объём заказов'!F24+'[18]Бланк Объём заказов (Ипатьев)'!F24</f>
        <v>0</v>
      </c>
      <c r="G24" s="23">
        <f t="shared" si="2"/>
        <v>9201.035</v>
      </c>
      <c r="H24" s="21">
        <f>'[1]Бланк Объём заказов'!H24+'[2]Бланк Объём заказов'!H24+'[3]Бланк Объём заказов'!H24+'[4]Бланк Объём заказов'!H24+'[5]Бланк Объём заказов'!H24+'[6]Бланк Объём заказов'!H24+'[7]Бланк Объём заказов'!H24+'[8]Бланк Объём заказов'!H24+'[9]Бланк Объём заказов'!H24+'[10]Бланк Объём заказов'!H24+'[11]Бланк Объём заказов'!H24+'[12]Бланк Объём заказов'!H24+'[13]Бланк Объём заказов'!H24+'[14]Бланк Объём заказов'!H24+'[15]Бланк Объём заказов'!H24+'[16]Бланк Объём заказов'!H24+'[17]Бланк Объём заказов'!H24+'[18]Бланк Объём заказов'!H24+'[18]Бланк Объём заказов (Ипатьев)'!H24</f>
        <v>8960.735</v>
      </c>
      <c r="I24" s="21">
        <f>'[1]Бланк Объём заказов'!I24+'[2]Бланк Объём заказов'!I24+'[3]Бланк Объём заказов'!I24+'[4]Бланк Объём заказов'!I24+'[5]Бланк Объём заказов'!I24+'[6]Бланк Объём заказов'!I24+'[7]Бланк Объём заказов'!I24+'[8]Бланк Объём заказов'!I24+'[9]Бланк Объём заказов'!I24+'[10]Бланк Объём заказов'!I24+'[11]Бланк Объём заказов'!I24+'[12]Бланк Объём заказов'!I24+'[13]Бланк Объём заказов'!I24+'[14]Бланк Объём заказов'!I24+'[15]Бланк Объём заказов'!I24+'[16]Бланк Объём заказов'!I24+'[17]Бланк Объём заказов'!I24+'[18]Бланк Объём заказов'!I24+'[18]Бланк Объём заказов (Ипатьев)'!I24</f>
        <v>240.3</v>
      </c>
      <c r="J24" s="21">
        <f>'[1]Бланк Объём заказов'!J24+'[2]Бланк Объём заказов'!J24+'[3]Бланк Объём заказов'!J24+'[4]Бланк Объём заказов'!J24+'[5]Бланк Объём заказов'!J24+'[6]Бланк Объём заказов'!J24+'[7]Бланк Объём заказов'!J24+'[8]Бланк Объём заказов'!J24+'[9]Бланк Объём заказов'!J24+'[10]Бланк Объём заказов'!J24+'[11]Бланк Объём заказов'!J24+'[12]Бланк Объём заказов'!J24+'[13]Бланк Объём заказов'!J24+'[14]Бланк Объём заказов'!J24+'[15]Бланк Объём заказов'!J24+'[16]Бланк Объём заказов'!J24+'[17]Бланк Объём заказов'!J24+'[18]Бланк Объём заказов'!J24+'[18]Бланк Объём заказов (Ипатьев)'!J24</f>
        <v>0</v>
      </c>
      <c r="K24" s="23">
        <f t="shared" si="3"/>
        <v>10030.176</v>
      </c>
      <c r="L24" s="21">
        <f>'[1]Бланк Объём заказов'!L24+'[2]Бланк Объём заказов'!L24+'[3]Бланк Объём заказов'!L24+'[4]Бланк Объём заказов'!L24+'[5]Бланк Объём заказов'!L24+'[6]Бланк Объём заказов'!L24+'[7]Бланк Объём заказов'!L24+'[8]Бланк Объём заказов'!L24+'[9]Бланк Объём заказов'!L24+'[10]Бланк Объём заказов'!L24+'[11]Бланк Объём заказов'!L24+'[12]Бланк Объём заказов'!L24+'[13]Бланк Объём заказов'!L24+'[14]Бланк Объём заказов'!L24+'[15]Бланк Объём заказов'!L24+'[16]Бланк Объём заказов'!L24+'[17]Бланк Объём заказов'!L24+'[18]Бланк Объём заказов'!L24+'[18]Бланк Объём заказов (Ипатьев)'!L24</f>
        <v>9782.276</v>
      </c>
      <c r="M24" s="21">
        <f>'[1]Бланк Объём заказов'!M24+'[2]Бланк Объём заказов'!M24+'[3]Бланк Объём заказов'!M24+'[4]Бланк Объём заказов'!M24+'[5]Бланк Объём заказов'!M24+'[6]Бланк Объём заказов'!M24+'[7]Бланк Объём заказов'!M24+'[8]Бланк Объём заказов'!M24+'[9]Бланк Объём заказов'!M24+'[10]Бланк Объём заказов'!M24+'[11]Бланк Объём заказов'!M24+'[12]Бланк Объём заказов'!M24+'[13]Бланк Объём заказов'!M24+'[14]Бланк Объём заказов'!M24+'[15]Бланк Объём заказов'!M24+'[16]Бланк Объём заказов'!M24+'[17]Бланк Объём заказов'!M24+'[18]Бланк Объём заказов'!M24+'[18]Бланк Объём заказов (Ипатьев)'!M24</f>
        <v>247.89999999999998</v>
      </c>
      <c r="N24" s="21">
        <f>'[1]Бланк Объём заказов'!N24+'[2]Бланк Объём заказов'!N24+'[3]Бланк Объём заказов'!N24+'[4]Бланк Объём заказов'!N24+'[5]Бланк Объём заказов'!N24+'[6]Бланк Объём заказов'!N24+'[7]Бланк Объём заказов'!N24+'[8]Бланк Объём заказов'!N24+'[9]Бланк Объём заказов'!N24+'[10]Бланк Объём заказов'!N24+'[11]Бланк Объём заказов'!N24+'[12]Бланк Объём заказов'!N24+'[13]Бланк Объём заказов'!N24+'[14]Бланк Объём заказов'!N24+'[15]Бланк Объём заказов'!N24+'[16]Бланк Объём заказов'!N24+'[17]Бланк Объём заказов'!N24+'[18]Бланк Объём заказов'!N24+'[18]Бланк Объём заказов (Ипатьев)'!N24</f>
        <v>0</v>
      </c>
    </row>
    <row r="25" spans="1:14" ht="25.5">
      <c r="A25" s="12"/>
      <c r="B25" s="14" t="s">
        <v>27</v>
      </c>
      <c r="C25" s="23">
        <f t="shared" si="0"/>
        <v>11391.356</v>
      </c>
      <c r="D25" s="21">
        <f>'[1]Бланк Объём заказов'!D25+'[2]Бланк Объём заказов'!D25+'[3]Бланк Объём заказов'!D25+'[4]Бланк Объём заказов'!D25+'[5]Бланк Объём заказов'!D25+'[6]Бланк Объём заказов'!D25+'[7]Бланк Объём заказов'!D25+'[8]Бланк Объём заказов'!D25+'[9]Бланк Объём заказов'!D25+'[10]Бланк Объём заказов'!D25+'[11]Бланк Объём заказов'!D25+'[12]Бланк Объём заказов'!D25+'[13]Бланк Объём заказов'!D25+'[14]Бланк Объём заказов'!D25+'[15]Бланк Объём заказов'!D25+'[16]Бланк Объём заказов'!D25+'[17]Бланк Объём заказов'!D25+'[18]Бланк Объём заказов'!D25+'[18]Бланк Объём заказов (Ипатьев)'!D25+'[18]Объём (Ильина и Ипатьев)'!D25</f>
        <v>11378.556</v>
      </c>
      <c r="E25" s="21">
        <f>'[1]Бланк Объём заказов'!E25+'[2]Бланк Объём заказов'!E25+'[3]Бланк Объём заказов'!E25+'[4]Бланк Объём заказов'!E25+'[5]Бланк Объём заказов'!E25+'[6]Бланк Объём заказов'!E25+'[7]Бланк Объём заказов'!E25+'[8]Бланк Объём заказов'!E25+'[9]Бланк Объём заказов'!E25+'[10]Бланк Объём заказов'!E25+'[11]Бланк Объём заказов'!E25+'[12]Бланк Объём заказов'!E25+'[13]Бланк Объём заказов'!E25+'[14]Бланк Объём заказов'!E25+'[15]Бланк Объём заказов'!E25+'[16]Бланк Объём заказов'!E25+'[17]Бланк Объём заказов'!E25+'[18]Бланк Объём заказов'!E25+'[18]Бланк Объём заказов (Ипатьев)'!E25</f>
        <v>12.8</v>
      </c>
      <c r="F25" s="21">
        <f>'[1]Бланк Объём заказов'!F25+'[2]Бланк Объём заказов'!F25+'[3]Бланк Объём заказов'!F25+'[4]Бланк Объём заказов'!F25+'[5]Бланк Объём заказов'!F25+'[6]Бланк Объём заказов'!F25+'[7]Бланк Объём заказов'!F25+'[8]Бланк Объём заказов'!F25+'[9]Бланк Объём заказов'!F25+'[10]Бланк Объём заказов'!F25+'[11]Бланк Объём заказов'!F25+'[12]Бланк Объём заказов'!F25+'[13]Бланк Объём заказов'!F25+'[14]Бланк Объём заказов'!F25+'[15]Бланк Объём заказов'!F25+'[16]Бланк Объём заказов'!F25+'[17]Бланк Объём заказов'!F25+'[18]Бланк Объём заказов'!F25+'[18]Бланк Объём заказов (Ипатьев)'!F25</f>
        <v>0</v>
      </c>
      <c r="G25" s="23">
        <f t="shared" si="2"/>
        <v>12570.699999999999</v>
      </c>
      <c r="H25" s="21">
        <f>'[1]Бланк Объём заказов'!H25+'[2]Бланк Объём заказов'!H25+'[3]Бланк Объём заказов'!H25+'[4]Бланк Объём заказов'!H25+'[5]Бланк Объём заказов'!H25+'[6]Бланк Объём заказов'!H25+'[7]Бланк Объём заказов'!H25+'[8]Бланк Объём заказов'!H25+'[9]Бланк Объём заказов'!H25+'[10]Бланк Объём заказов'!H25+'[11]Бланк Объём заказов'!H25+'[12]Бланк Объём заказов'!H25+'[13]Бланк Объём заказов'!H25+'[14]Бланк Объём заказов'!H25+'[15]Бланк Объём заказов'!H25+'[16]Бланк Объём заказов'!H25+'[17]Бланк Объём заказов'!H25+'[18]Бланк Объём заказов'!H25+'[18]Бланк Объём заказов (Ипатьев)'!H25</f>
        <v>12557.599999999999</v>
      </c>
      <c r="I25" s="21">
        <f>'[1]Бланк Объём заказов'!I25+'[2]Бланк Объём заказов'!I25+'[3]Бланк Объём заказов'!I25+'[4]Бланк Объём заказов'!I25+'[5]Бланк Объём заказов'!I25+'[6]Бланк Объём заказов'!I25+'[7]Бланк Объём заказов'!I25+'[8]Бланк Объём заказов'!I25+'[9]Бланк Объём заказов'!I25+'[10]Бланк Объём заказов'!I25+'[11]Бланк Объём заказов'!I25+'[12]Бланк Объём заказов'!I25+'[13]Бланк Объём заказов'!I25+'[14]Бланк Объём заказов'!I25+'[15]Бланк Объём заказов'!I25+'[16]Бланк Объём заказов'!I25+'[17]Бланк Объём заказов'!I25+'[18]Бланк Объём заказов'!I25+'[18]Бланк Объём заказов (Ипатьев)'!I25</f>
        <v>13.1</v>
      </c>
      <c r="J25" s="21">
        <f>'[1]Бланк Объём заказов'!J25+'[2]Бланк Объём заказов'!J25+'[3]Бланк Объём заказов'!J25+'[4]Бланк Объём заказов'!J25+'[5]Бланк Объём заказов'!J25+'[6]Бланк Объём заказов'!J25+'[7]Бланк Объём заказов'!J25+'[8]Бланк Объём заказов'!J25+'[9]Бланк Объём заказов'!J25+'[10]Бланк Объём заказов'!J25+'[11]Бланк Объём заказов'!J25+'[12]Бланк Объём заказов'!J25+'[13]Бланк Объём заказов'!J25+'[14]Бланк Объём заказов'!J25+'[15]Бланк Объём заказов'!J25+'[16]Бланк Объём заказов'!J25+'[17]Бланк Объём заказов'!J25+'[18]Бланк Объём заказов'!J25+'[18]Бланк Объём заказов (Ипатьев)'!J25</f>
        <v>0</v>
      </c>
      <c r="K25" s="23">
        <f t="shared" si="3"/>
        <v>14150.496</v>
      </c>
      <c r="L25" s="21">
        <f>'[1]Бланк Объём заказов'!L25+'[2]Бланк Объём заказов'!L25+'[3]Бланк Объём заказов'!L25+'[4]Бланк Объём заказов'!L25+'[5]Бланк Объём заказов'!L25+'[6]Бланк Объём заказов'!L25+'[7]Бланк Объём заказов'!L25+'[8]Бланк Объём заказов'!L25+'[9]Бланк Объём заказов'!L25+'[10]Бланк Объём заказов'!L25+'[11]Бланк Объём заказов'!L25+'[12]Бланк Объём заказов'!L25+'[13]Бланк Объём заказов'!L25+'[14]Бланк Объём заказов'!L25+'[15]Бланк Объём заказов'!L25+'[16]Бланк Объём заказов'!L25+'[17]Бланк Объём заказов'!L25+'[18]Бланк Объём заказов'!L25+'[18]Бланк Объём заказов (Ипатьев)'!L25</f>
        <v>14137.096</v>
      </c>
      <c r="M25" s="21">
        <f>'[1]Бланк Объём заказов'!M25+'[2]Бланк Объём заказов'!M25+'[3]Бланк Объём заказов'!M25+'[4]Бланк Объём заказов'!M25+'[5]Бланк Объём заказов'!M25+'[6]Бланк Объём заказов'!M25+'[7]Бланк Объём заказов'!M25+'[8]Бланк Объём заказов'!M25+'[9]Бланк Объём заказов'!M25+'[10]Бланк Объём заказов'!M25+'[11]Бланк Объём заказов'!M25+'[12]Бланк Объём заказов'!M25+'[13]Бланк Объём заказов'!M25+'[14]Бланк Объём заказов'!M25+'[15]Бланк Объём заказов'!M25+'[16]Бланк Объём заказов'!M25+'[17]Бланк Объём заказов'!M25+'[18]Бланк Объём заказов'!M25+'[18]Бланк Объём заказов (Ипатьев)'!M25</f>
        <v>13.399999999999999</v>
      </c>
      <c r="N25" s="21">
        <f>'[1]Бланк Объём заказов'!N25+'[2]Бланк Объём заказов'!N25+'[3]Бланк Объём заказов'!N25+'[4]Бланк Объём заказов'!N25+'[5]Бланк Объём заказов'!N25+'[6]Бланк Объём заказов'!N25+'[7]Бланк Объём заказов'!N25+'[8]Бланк Объём заказов'!N25+'[9]Бланк Объём заказов'!N25+'[10]Бланк Объём заказов'!N25+'[11]Бланк Объём заказов'!N25+'[12]Бланк Объём заказов'!N25+'[13]Бланк Объём заказов'!N25+'[14]Бланк Объём заказов'!N25+'[15]Бланк Объём заказов'!N25+'[16]Бланк Объём заказов'!N25+'[17]Бланк Объём заказов'!N25+'[18]Бланк Объём заказов'!N25+'[18]Бланк Объём заказов (Ипатьев)'!N25</f>
        <v>0</v>
      </c>
    </row>
    <row r="26" spans="1:14" ht="12.75">
      <c r="A26" s="12"/>
      <c r="B26" s="14" t="s">
        <v>28</v>
      </c>
      <c r="C26" s="23">
        <f t="shared" si="0"/>
        <v>1514.4</v>
      </c>
      <c r="D26" s="21">
        <f>'[1]Бланк Объём заказов'!D26+'[2]Бланк Объём заказов'!D26+'[3]Бланк Объём заказов'!D26+'[4]Бланк Объём заказов'!D26+'[5]Бланк Объём заказов'!D26+'[6]Бланк Объём заказов'!D26+'[7]Бланк Объём заказов'!D26+'[8]Бланк Объём заказов'!D26+'[9]Бланк Объём заказов'!D26+'[10]Бланк Объём заказов'!D26+'[11]Бланк Объём заказов'!D26+'[12]Бланк Объём заказов'!D26+'[13]Бланк Объём заказов'!D26+'[14]Бланк Объём заказов'!D26+'[15]Бланк Объём заказов'!D26+'[16]Бланк Объём заказов'!D26+'[17]Бланк Объём заказов'!D26+'[18]Бланк Объём заказов'!D26+'[18]Бланк Объём заказов (Ипатьев)'!D26+'[18]Объём (Ильина и Ипатьев)'!D26</f>
        <v>1471</v>
      </c>
      <c r="E26" s="21">
        <f>'[1]Бланк Объём заказов'!E26+'[2]Бланк Объём заказов'!E26+'[3]Бланк Объём заказов'!E26+'[4]Бланк Объём заказов'!E26+'[5]Бланк Объём заказов'!E26+'[6]Бланк Объём заказов'!E26+'[7]Бланк Объём заказов'!E26+'[8]Бланк Объём заказов'!E26+'[9]Бланк Объём заказов'!E26+'[10]Бланк Объём заказов'!E26+'[11]Бланк Объём заказов'!E26+'[12]Бланк Объём заказов'!E26+'[13]Бланк Объём заказов'!E26+'[14]Бланк Объём заказов'!E26+'[15]Бланк Объём заказов'!E26+'[16]Бланк Объём заказов'!E26+'[17]Бланк Объём заказов'!E26+'[18]Бланк Объём заказов'!E26+'[18]Бланк Объём заказов (Ипатьев)'!E26</f>
        <v>43.4</v>
      </c>
      <c r="F26" s="21">
        <f>'[1]Бланк Объём заказов'!F26+'[2]Бланк Объём заказов'!F26+'[3]Бланк Объём заказов'!F26+'[4]Бланк Объём заказов'!F26+'[5]Бланк Объём заказов'!F26+'[6]Бланк Объём заказов'!F26+'[7]Бланк Объём заказов'!F26+'[8]Бланк Объём заказов'!F26+'[9]Бланк Объём заказов'!F26+'[10]Бланк Объём заказов'!F26+'[11]Бланк Объём заказов'!F26+'[12]Бланк Объём заказов'!F26+'[13]Бланк Объём заказов'!F26+'[14]Бланк Объём заказов'!F26+'[15]Бланк Объём заказов'!F26+'[16]Бланк Объём заказов'!F26+'[17]Бланк Объём заказов'!F26+'[18]Бланк Объём заказов'!F26+'[18]Бланк Объём заказов (Ипатьев)'!F26</f>
        <v>0</v>
      </c>
      <c r="G26" s="23">
        <f t="shared" si="2"/>
        <v>1656.465</v>
      </c>
      <c r="H26" s="21">
        <f>'[1]Бланк Объём заказов'!H26+'[2]Бланк Объём заказов'!H26+'[3]Бланк Объём заказов'!H26+'[4]Бланк Объём заказов'!H26+'[5]Бланк Объём заказов'!H26+'[6]Бланк Объём заказов'!H26+'[7]Бланк Объём заказов'!H26+'[8]Бланк Объём заказов'!H26+'[9]Бланк Объём заказов'!H26+'[10]Бланк Объём заказов'!H26+'[11]Бланк Объём заказов'!H26+'[12]Бланк Объём заказов'!H26+'[13]Бланк Объём заказов'!H26+'[14]Бланк Объём заказов'!H26+'[15]Бланк Объём заказов'!H26+'[16]Бланк Объём заказов'!H26+'[17]Бланк Объём заказов'!H26+'[18]Бланк Объём заказов'!H26+'[18]Бланк Объём заказов (Ипатьев)'!H26</f>
        <v>1608.865</v>
      </c>
      <c r="I26" s="21">
        <f>'[1]Бланк Объём заказов'!I26+'[2]Бланк Объём заказов'!I26+'[3]Бланк Объём заказов'!I26+'[4]Бланк Объём заказов'!I26+'[5]Бланк Объём заказов'!I26+'[6]Бланк Объём заказов'!I26+'[7]Бланк Объём заказов'!I26+'[8]Бланк Объём заказов'!I26+'[9]Бланк Объём заказов'!I26+'[10]Бланк Объём заказов'!I26+'[11]Бланк Объём заказов'!I26+'[12]Бланк Объём заказов'!I26+'[13]Бланк Объём заказов'!I26+'[14]Бланк Объём заказов'!I26+'[15]Бланк Объём заказов'!I26+'[16]Бланк Объём заказов'!I26+'[17]Бланк Объём заказов'!I26+'[18]Бланк Объём заказов'!I26+'[18]Бланк Объём заказов (Ипатьев)'!I26</f>
        <v>47.6</v>
      </c>
      <c r="J26" s="21">
        <f>'[1]Бланк Объём заказов'!J26+'[2]Бланк Объём заказов'!J26+'[3]Бланк Объём заказов'!J26+'[4]Бланк Объём заказов'!J26+'[5]Бланк Объём заказов'!J26+'[6]Бланк Объём заказов'!J26+'[7]Бланк Объём заказов'!J26+'[8]Бланк Объём заказов'!J26+'[9]Бланк Объём заказов'!J26+'[10]Бланк Объём заказов'!J26+'[11]Бланк Объём заказов'!J26+'[12]Бланк Объём заказов'!J26+'[13]Бланк Объём заказов'!J26+'[14]Бланк Объём заказов'!J26+'[15]Бланк Объём заказов'!J26+'[16]Бланк Объём заказов'!J26+'[17]Бланк Объём заказов'!J26+'[18]Бланк Объём заказов'!J26+'[18]Бланк Объём заказов (Ипатьев)'!J26</f>
        <v>0</v>
      </c>
      <c r="K26" s="23">
        <f t="shared" si="3"/>
        <v>1830.978</v>
      </c>
      <c r="L26" s="21">
        <f>'[1]Бланк Объём заказов'!L26+'[2]Бланк Объём заказов'!L26+'[3]Бланк Объём заказов'!L26+'[4]Бланк Объём заказов'!L26+'[5]Бланк Объём заказов'!L26+'[6]Бланк Объём заказов'!L26+'[7]Бланк Объём заказов'!L26+'[8]Бланк Объём заказов'!L26+'[9]Бланк Объём заказов'!L26+'[10]Бланк Объём заказов'!L26+'[11]Бланк Объём заказов'!L26+'[12]Бланк Объём заказов'!L26+'[13]Бланк Объём заказов'!L26+'[14]Бланк Объём заказов'!L26+'[15]Бланк Объём заказов'!L26+'[16]Бланк Объём заказов'!L26+'[17]Бланк Объём заказов'!L26+'[18]Бланк Объём заказов'!L26+'[18]Бланк Объём заказов (Ипатьев)'!L26</f>
        <v>1778.778</v>
      </c>
      <c r="M26" s="21">
        <f>'[1]Бланк Объём заказов'!M26+'[2]Бланк Объём заказов'!M26+'[3]Бланк Объём заказов'!M26+'[4]Бланк Объём заказов'!M26+'[5]Бланк Объём заказов'!M26+'[6]Бланк Объём заказов'!M26+'[7]Бланк Объём заказов'!M26+'[8]Бланк Объём заказов'!M26+'[9]Бланк Объём заказов'!M26+'[10]Бланк Объём заказов'!M26+'[11]Бланк Объём заказов'!M26+'[12]Бланк Объём заказов'!M26+'[13]Бланк Объём заказов'!M26+'[14]Бланк Объём заказов'!M26+'[15]Бланк Объём заказов'!M26+'[16]Бланк Объём заказов'!M26+'[17]Бланк Объём заказов'!M26+'[18]Бланк Объём заказов'!M26+'[18]Бланк Объём заказов (Ипатьев)'!M26</f>
        <v>52.2</v>
      </c>
      <c r="N26" s="21">
        <f>'[1]Бланк Объём заказов'!N26+'[2]Бланк Объём заказов'!N26+'[3]Бланк Объём заказов'!N26+'[4]Бланк Объём заказов'!N26+'[5]Бланк Объём заказов'!N26+'[6]Бланк Объём заказов'!N26+'[7]Бланк Объём заказов'!N26+'[8]Бланк Объём заказов'!N26+'[9]Бланк Объём заказов'!N26+'[10]Бланк Объём заказов'!N26+'[11]Бланк Объём заказов'!N26+'[12]Бланк Объём заказов'!N26+'[13]Бланк Объём заказов'!N26+'[14]Бланк Объём заказов'!N26+'[15]Бланк Объём заказов'!N26+'[16]Бланк Объём заказов'!N26+'[17]Бланк Объём заказов'!N26+'[18]Бланк Объём заказов'!N26+'[18]Бланк Объём заказов (Ипатьев)'!N26</f>
        <v>0</v>
      </c>
    </row>
    <row r="27" spans="1:14" ht="12.75">
      <c r="A27" s="12"/>
      <c r="B27" s="14" t="s">
        <v>17</v>
      </c>
      <c r="C27" s="23">
        <f t="shared" si="0"/>
        <v>2.5</v>
      </c>
      <c r="D27" s="21">
        <f>'[1]Бланк Объём заказов'!D27+'[2]Бланк Объём заказов'!D27+'[3]Бланк Объём заказов'!D27+'[4]Бланк Объём заказов'!D27+'[5]Бланк Объём заказов'!D27+'[6]Бланк Объём заказов'!D27+'[7]Бланк Объём заказов'!D27+'[8]Бланк Объём заказов'!D27+'[9]Бланк Объём заказов'!D27+'[10]Бланк Объём заказов'!D27+'[11]Бланк Объём заказов'!D27+'[12]Бланк Объём заказов'!D27+'[13]Бланк Объём заказов'!D27+'[14]Бланк Объём заказов'!D27+'[15]Бланк Объём заказов'!D27+'[16]Бланк Объём заказов'!D27+'[17]Бланк Объём заказов'!D27+'[18]Бланк Объём заказов'!D27+'[18]Бланк Объём заказов (Ипатьев)'!D27+'[18]Объём (Ильина и Ипатьев)'!D27</f>
        <v>2.5</v>
      </c>
      <c r="E27" s="21">
        <f>'[1]Бланк Объём заказов'!E27+'[2]Бланк Объём заказов'!E27+'[3]Бланк Объём заказов'!E27+'[4]Бланк Объём заказов'!E27+'[5]Бланк Объём заказов'!E27+'[6]Бланк Объём заказов'!E27+'[7]Бланк Объём заказов'!E27+'[8]Бланк Объём заказов'!E27+'[9]Бланк Объём заказов'!E27+'[10]Бланк Объём заказов'!E27+'[11]Бланк Объём заказов'!E27+'[12]Бланк Объём заказов'!E27+'[13]Бланк Объём заказов'!E27+'[14]Бланк Объём заказов'!E27+'[15]Бланк Объём заказов'!E27+'[16]Бланк Объём заказов'!E27+'[17]Бланк Объём заказов'!E27+'[18]Бланк Объём заказов'!E27+'[18]Бланк Объём заказов (Ипатьев)'!E27</f>
        <v>0</v>
      </c>
      <c r="F27" s="21">
        <f>'[1]Бланк Объём заказов'!F27+'[2]Бланк Объём заказов'!F27+'[3]Бланк Объём заказов'!F27+'[4]Бланк Объём заказов'!F27+'[5]Бланк Объём заказов'!F27+'[6]Бланк Объём заказов'!F27+'[7]Бланк Объём заказов'!F27+'[8]Бланк Объём заказов'!F27+'[9]Бланк Объём заказов'!F27+'[10]Бланк Объём заказов'!F27+'[11]Бланк Объём заказов'!F27+'[12]Бланк Объём заказов'!F27+'[13]Бланк Объём заказов'!F27+'[14]Бланк Объём заказов'!F27+'[15]Бланк Объём заказов'!F27+'[16]Бланк Объём заказов'!F27+'[17]Бланк Объём заказов'!F27+'[18]Бланк Объём заказов'!F27+'[18]Бланк Объём заказов (Ипатьев)'!F27</f>
        <v>0</v>
      </c>
      <c r="G27" s="23">
        <f t="shared" si="2"/>
        <v>2.5</v>
      </c>
      <c r="H27" s="21">
        <f>'[1]Бланк Объём заказов'!H27+'[2]Бланк Объём заказов'!H27+'[3]Бланк Объём заказов'!H27+'[4]Бланк Объём заказов'!H27+'[5]Бланк Объём заказов'!H27+'[6]Бланк Объём заказов'!H27+'[7]Бланк Объём заказов'!H27+'[8]Бланк Объём заказов'!H27+'[9]Бланк Объём заказов'!H27+'[10]Бланк Объём заказов'!H27+'[11]Бланк Объём заказов'!H27+'[12]Бланк Объём заказов'!H27+'[13]Бланк Объём заказов'!H27+'[14]Бланк Объём заказов'!H27+'[15]Бланк Объём заказов'!H27+'[16]Бланк Объём заказов'!H27+'[17]Бланк Объём заказов'!H27+'[18]Бланк Объём заказов'!H27+'[18]Бланк Объём заказов (Ипатьев)'!H27</f>
        <v>2.5</v>
      </c>
      <c r="I27" s="21">
        <f>'[1]Бланк Объём заказов'!I27+'[2]Бланк Объём заказов'!I27+'[3]Бланк Объём заказов'!I27+'[4]Бланк Объём заказов'!I27+'[5]Бланк Объём заказов'!I27+'[6]Бланк Объём заказов'!I27+'[7]Бланк Объём заказов'!I27+'[8]Бланк Объём заказов'!I27+'[9]Бланк Объём заказов'!I27+'[10]Бланк Объём заказов'!I27+'[11]Бланк Объём заказов'!I27+'[12]Бланк Объём заказов'!I27+'[13]Бланк Объём заказов'!I27+'[14]Бланк Объём заказов'!I27+'[15]Бланк Объём заказов'!I27+'[16]Бланк Объём заказов'!I27+'[17]Бланк Объём заказов'!I27+'[18]Бланк Объём заказов'!I27+'[18]Бланк Объём заказов (Ипатьев)'!I27</f>
        <v>0</v>
      </c>
      <c r="J27" s="21">
        <f>'[1]Бланк Объём заказов'!J27+'[2]Бланк Объём заказов'!J27+'[3]Бланк Объём заказов'!J27+'[4]Бланк Объём заказов'!J27+'[5]Бланк Объём заказов'!J27+'[6]Бланк Объём заказов'!J27+'[7]Бланк Объём заказов'!J27+'[8]Бланк Объём заказов'!J27+'[9]Бланк Объём заказов'!J27+'[10]Бланк Объём заказов'!J27+'[11]Бланк Объём заказов'!J27+'[12]Бланк Объём заказов'!J27+'[13]Бланк Объём заказов'!J27+'[14]Бланк Объём заказов'!J27+'[15]Бланк Объём заказов'!J27+'[16]Бланк Объём заказов'!J27+'[17]Бланк Объём заказов'!J27+'[18]Бланк Объём заказов'!J27+'[18]Бланк Объём заказов (Ипатьев)'!J27</f>
        <v>0</v>
      </c>
      <c r="K27" s="23">
        <f t="shared" si="3"/>
        <v>2.8</v>
      </c>
      <c r="L27" s="21">
        <f>'[1]Бланк Объём заказов'!L27+'[2]Бланк Объём заказов'!L27+'[3]Бланк Объём заказов'!L27+'[4]Бланк Объём заказов'!L27+'[5]Бланк Объём заказов'!L27+'[6]Бланк Объём заказов'!L27+'[7]Бланк Объём заказов'!L27+'[8]Бланк Объём заказов'!L27+'[9]Бланк Объём заказов'!L27+'[10]Бланк Объём заказов'!L27+'[11]Бланк Объём заказов'!L27+'[12]Бланк Объём заказов'!L27+'[13]Бланк Объём заказов'!L27+'[14]Бланк Объём заказов'!L27+'[15]Бланк Объём заказов'!L27+'[16]Бланк Объём заказов'!L27+'[17]Бланк Объём заказов'!L27+'[18]Бланк Объём заказов'!L27+'[18]Бланк Объём заказов (Ипатьев)'!L27</f>
        <v>2.8</v>
      </c>
      <c r="M27" s="21">
        <f>'[1]Бланк Объём заказов'!M27+'[2]Бланк Объём заказов'!M27+'[3]Бланк Объём заказов'!M27+'[4]Бланк Объём заказов'!M27+'[5]Бланк Объём заказов'!M27+'[6]Бланк Объём заказов'!M27+'[7]Бланк Объём заказов'!M27+'[8]Бланк Объём заказов'!M27+'[9]Бланк Объём заказов'!M27+'[10]Бланк Объём заказов'!M27+'[11]Бланк Объём заказов'!M27+'[12]Бланк Объём заказов'!M27+'[13]Бланк Объём заказов'!M27+'[14]Бланк Объём заказов'!M27+'[15]Бланк Объём заказов'!M27+'[16]Бланк Объём заказов'!M27+'[17]Бланк Объём заказов'!M27+'[18]Бланк Объём заказов'!M27+'[18]Бланк Объём заказов (Ипатьев)'!M27</f>
        <v>0</v>
      </c>
      <c r="N27" s="21">
        <f>'[1]Бланк Объём заказов'!N27+'[2]Бланк Объём заказов'!N27+'[3]Бланк Объём заказов'!N27+'[4]Бланк Объём заказов'!N27+'[5]Бланк Объём заказов'!N27+'[6]Бланк Объём заказов'!N27+'[7]Бланк Объём заказов'!N27+'[8]Бланк Объём заказов'!N27+'[9]Бланк Объём заказов'!N27+'[10]Бланк Объём заказов'!N27+'[11]Бланк Объём заказов'!N27+'[12]Бланк Объём заказов'!N27+'[13]Бланк Объём заказов'!N27+'[14]Бланк Объём заказов'!N27+'[15]Бланк Объём заказов'!N27+'[16]Бланк Объём заказов'!N27+'[17]Бланк Объём заказов'!N27+'[18]Бланк Объём заказов'!N27+'[18]Бланк Объём заказов (Ипатьев)'!N27</f>
        <v>0</v>
      </c>
    </row>
    <row r="28" spans="1:14" ht="12.75">
      <c r="A28" s="10" t="s">
        <v>29</v>
      </c>
      <c r="B28" s="11" t="s">
        <v>30</v>
      </c>
      <c r="C28" s="22">
        <f t="shared" si="0"/>
        <v>0</v>
      </c>
      <c r="D28" s="21">
        <f>'[1]Бланк Объём заказов'!D28+'[2]Бланк Объём заказов'!D28+'[3]Бланк Объём заказов'!D28+'[4]Бланк Объём заказов'!D28+'[5]Бланк Объём заказов'!D28+'[6]Бланк Объём заказов'!D28+'[7]Бланк Объём заказов'!D28+'[8]Бланк Объём заказов'!D28+'[9]Бланк Объём заказов'!D28+'[10]Бланк Объём заказов'!D28+'[11]Бланк Объём заказов'!D28+'[12]Бланк Объём заказов'!D28+'[13]Бланк Объём заказов'!D28+'[14]Бланк Объём заказов'!D28+'[15]Бланк Объём заказов'!D28+'[16]Бланк Объём заказов'!D28+'[17]Бланк Объём заказов'!D28+'[18]Бланк Объём заказов'!D28+'[18]Бланк Объём заказов (Ипатьев)'!D28+'[18]Объём (Ильина и Ипатьев)'!D28</f>
        <v>0</v>
      </c>
      <c r="E28" s="21">
        <f>'[1]Бланк Объём заказов'!E28+'[2]Бланк Объём заказов'!E28+'[3]Бланк Объём заказов'!E28+'[4]Бланк Объём заказов'!E28+'[5]Бланк Объём заказов'!E28+'[6]Бланк Объём заказов'!E28+'[7]Бланк Объём заказов'!E28+'[8]Бланк Объём заказов'!E28+'[9]Бланк Объём заказов'!E28+'[10]Бланк Объём заказов'!E28+'[11]Бланк Объём заказов'!E28+'[12]Бланк Объём заказов'!E28+'[13]Бланк Объём заказов'!E28+'[14]Бланк Объём заказов'!E28+'[15]Бланк Объём заказов'!E28+'[16]Бланк Объём заказов'!E28+'[17]Бланк Объём заказов'!E28+'[18]Бланк Объём заказов'!E28+'[18]Бланк Объём заказов (Ипатьев)'!E28</f>
        <v>0</v>
      </c>
      <c r="F28" s="21">
        <f>'[1]Бланк Объём заказов'!F28+'[2]Бланк Объём заказов'!F28+'[3]Бланк Объём заказов'!F28+'[4]Бланк Объём заказов'!F28+'[5]Бланк Объём заказов'!F28+'[6]Бланк Объём заказов'!F28+'[7]Бланк Объём заказов'!F28+'[8]Бланк Объём заказов'!F28+'[9]Бланк Объём заказов'!F28+'[10]Бланк Объём заказов'!F28+'[11]Бланк Объём заказов'!F28+'[12]Бланк Объём заказов'!F28+'[13]Бланк Объём заказов'!F28+'[14]Бланк Объём заказов'!F28+'[15]Бланк Объём заказов'!F28+'[16]Бланк Объём заказов'!F28+'[17]Бланк Объём заказов'!F28+'[18]Бланк Объём заказов'!F28+'[18]Бланк Объём заказов (Ипатьев)'!F28</f>
        <v>0</v>
      </c>
      <c r="G28" s="22">
        <f t="shared" si="2"/>
        <v>0</v>
      </c>
      <c r="H28" s="21">
        <f>'[1]Бланк Объём заказов'!H28+'[2]Бланк Объём заказов'!H28+'[3]Бланк Объём заказов'!H28+'[4]Бланк Объём заказов'!H28+'[5]Бланк Объём заказов'!H28+'[6]Бланк Объём заказов'!H28+'[7]Бланк Объём заказов'!H28+'[8]Бланк Объём заказов'!H28+'[9]Бланк Объём заказов'!H28+'[10]Бланк Объём заказов'!H28+'[11]Бланк Объём заказов'!H28+'[12]Бланк Объём заказов'!H28+'[13]Бланк Объём заказов'!H28+'[14]Бланк Объём заказов'!H28+'[15]Бланк Объём заказов'!H28+'[16]Бланк Объём заказов'!H28+'[17]Бланк Объём заказов'!H28+'[18]Бланк Объём заказов'!H28+'[18]Бланк Объём заказов (Ипатьев)'!H28</f>
        <v>0</v>
      </c>
      <c r="I28" s="21">
        <f>'[1]Бланк Объём заказов'!I28+'[2]Бланк Объём заказов'!I28+'[3]Бланк Объём заказов'!I28+'[4]Бланк Объём заказов'!I28+'[5]Бланк Объём заказов'!I28+'[6]Бланк Объём заказов'!I28+'[7]Бланк Объём заказов'!I28+'[8]Бланк Объём заказов'!I28+'[9]Бланк Объём заказов'!I28+'[10]Бланк Объём заказов'!I28+'[11]Бланк Объём заказов'!I28+'[12]Бланк Объём заказов'!I28+'[13]Бланк Объём заказов'!I28+'[14]Бланк Объём заказов'!I28+'[15]Бланк Объём заказов'!I28+'[16]Бланк Объём заказов'!I28+'[17]Бланк Объём заказов'!I28+'[18]Бланк Объём заказов'!I28+'[18]Бланк Объём заказов (Ипатьев)'!I28</f>
        <v>0</v>
      </c>
      <c r="J28" s="21">
        <f>'[1]Бланк Объём заказов'!J28+'[2]Бланк Объём заказов'!J28+'[3]Бланк Объём заказов'!J28+'[4]Бланк Объём заказов'!J28+'[5]Бланк Объём заказов'!J28+'[6]Бланк Объём заказов'!J28+'[7]Бланк Объём заказов'!J28+'[8]Бланк Объём заказов'!J28+'[9]Бланк Объём заказов'!J28+'[10]Бланк Объём заказов'!J28+'[11]Бланк Объём заказов'!J28+'[12]Бланк Объём заказов'!J28+'[13]Бланк Объём заказов'!J28+'[14]Бланк Объём заказов'!J28+'[15]Бланк Объём заказов'!J28+'[16]Бланк Объём заказов'!J28+'[17]Бланк Объём заказов'!J28+'[18]Бланк Объём заказов'!J28+'[18]Бланк Объём заказов (Ипатьев)'!J28</f>
        <v>0</v>
      </c>
      <c r="K28" s="22">
        <f t="shared" si="3"/>
        <v>0</v>
      </c>
      <c r="L28" s="21">
        <f>'[1]Бланк Объём заказов'!L28+'[2]Бланк Объём заказов'!L28+'[3]Бланк Объём заказов'!L28+'[4]Бланк Объём заказов'!L28+'[5]Бланк Объём заказов'!L28+'[6]Бланк Объём заказов'!L28+'[7]Бланк Объём заказов'!L28+'[8]Бланк Объём заказов'!L28+'[9]Бланк Объём заказов'!L28+'[10]Бланк Объём заказов'!L28+'[11]Бланк Объём заказов'!L28+'[12]Бланк Объём заказов'!L28+'[13]Бланк Объём заказов'!L28+'[14]Бланк Объём заказов'!L28+'[15]Бланк Объём заказов'!L28+'[16]Бланк Объём заказов'!L28+'[17]Бланк Объём заказов'!L28+'[18]Бланк Объём заказов'!L28+'[18]Бланк Объём заказов (Ипатьев)'!L28</f>
        <v>0</v>
      </c>
      <c r="M28" s="21">
        <f>'[1]Бланк Объём заказов'!M28+'[2]Бланк Объём заказов'!M28+'[3]Бланк Объём заказов'!M28+'[4]Бланк Объём заказов'!M28+'[5]Бланк Объём заказов'!M28+'[6]Бланк Объём заказов'!M28+'[7]Бланк Объём заказов'!M28+'[8]Бланк Объём заказов'!M28+'[9]Бланк Объём заказов'!M28+'[10]Бланк Объём заказов'!M28+'[11]Бланк Объём заказов'!M28+'[12]Бланк Объём заказов'!M28+'[13]Бланк Объём заказов'!M28+'[14]Бланк Объём заказов'!M28+'[15]Бланк Объём заказов'!M28+'[16]Бланк Объём заказов'!M28+'[17]Бланк Объём заказов'!M28+'[18]Бланк Объём заказов'!M28+'[18]Бланк Объём заказов (Ипатьев)'!M28</f>
        <v>0</v>
      </c>
      <c r="N28" s="21">
        <f>'[1]Бланк Объём заказов'!N28+'[2]Бланк Объём заказов'!N28+'[3]Бланк Объём заказов'!N28+'[4]Бланк Объём заказов'!N28+'[5]Бланк Объём заказов'!N28+'[6]Бланк Объём заказов'!N28+'[7]Бланк Объём заказов'!N28+'[8]Бланк Объём заказов'!N28+'[9]Бланк Объём заказов'!N28+'[10]Бланк Объём заказов'!N28+'[11]Бланк Объём заказов'!N28+'[12]Бланк Объём заказов'!N28+'[13]Бланк Объём заказов'!N28+'[14]Бланк Объём заказов'!N28+'[15]Бланк Объём заказов'!N28+'[16]Бланк Объём заказов'!N28+'[17]Бланк Объём заказов'!N28+'[18]Бланк Объём заказов'!N28+'[18]Бланк Объём заказов (Ипатьев)'!N28</f>
        <v>0</v>
      </c>
    </row>
    <row r="29" spans="1:14" ht="25.5">
      <c r="A29" s="10" t="s">
        <v>31</v>
      </c>
      <c r="B29" s="11" t="s">
        <v>32</v>
      </c>
      <c r="C29" s="22">
        <f t="shared" si="0"/>
        <v>10876.150000000001</v>
      </c>
      <c r="D29" s="25">
        <f aca="true" t="shared" si="6" ref="D29:N29">SUM(D30:D43)</f>
        <v>6658.9</v>
      </c>
      <c r="E29" s="25">
        <f t="shared" si="6"/>
        <v>4217.250000000001</v>
      </c>
      <c r="F29" s="26">
        <f t="shared" si="6"/>
        <v>0</v>
      </c>
      <c r="G29" s="22">
        <f t="shared" si="2"/>
        <v>6558.640000000001</v>
      </c>
      <c r="H29" s="25">
        <f t="shared" si="6"/>
        <v>1730.3000000000002</v>
      </c>
      <c r="I29" s="25">
        <f t="shared" si="6"/>
        <v>4828.340000000001</v>
      </c>
      <c r="J29" s="26">
        <f t="shared" si="6"/>
        <v>0</v>
      </c>
      <c r="K29" s="22">
        <f t="shared" si="3"/>
        <v>7012.675000000002</v>
      </c>
      <c r="L29" s="25">
        <f t="shared" si="6"/>
        <v>1736.3000000000002</v>
      </c>
      <c r="M29" s="25">
        <f t="shared" si="6"/>
        <v>5276.375000000002</v>
      </c>
      <c r="N29" s="26">
        <f t="shared" si="6"/>
        <v>0</v>
      </c>
    </row>
    <row r="30" spans="1:14" ht="12.75">
      <c r="A30" s="12"/>
      <c r="B30" s="14" t="s">
        <v>33</v>
      </c>
      <c r="C30" s="23">
        <f t="shared" si="0"/>
        <v>3298.3500000000004</v>
      </c>
      <c r="D30" s="21">
        <f>'[1]Бланк Объём заказов'!D30+'[2]Бланк Объём заказов'!D30+'[3]Бланк Объём заказов'!D30+'[4]Бланк Объём заказов'!D30+'[5]Бланк Объём заказов'!D30+'[6]Бланк Объём заказов'!D30+'[7]Бланк Объём заказов'!D30+'[8]Бланк Объём заказов'!D30+'[9]Бланк Объём заказов'!D30+'[10]Бланк Объём заказов'!D30+'[11]Бланк Объём заказов'!D30+'[12]Бланк Объём заказов'!D30+'[13]Бланк Объём заказов'!D30+'[14]Бланк Объём заказов'!D30+'[15]Бланк Объём заказов'!D30+'[16]Бланк Объём заказов'!D30+'[17]Бланк Объём заказов'!D30+'[18]Бланк Объём заказов'!D30+'[18]Бланк Объём заказов (Ипатьев)'!D30+'[18]Объём (Ильина и Ипатьев)'!D30</f>
        <v>2.6</v>
      </c>
      <c r="E30" s="21">
        <f>'[1]Бланк Объём заказов'!E30+'[2]Бланк Объём заказов'!E30+'[3]Бланк Объём заказов'!E30+'[4]Бланк Объём заказов'!E30+'[5]Бланк Объём заказов'!E30+'[6]Бланк Объём заказов'!E30+'[7]Бланк Объём заказов'!E30+'[8]Бланк Объём заказов'!E30+'[9]Бланк Объём заказов'!E30+'[10]Бланк Объём заказов'!E30+'[11]Бланк Объём заказов'!E30+'[12]Бланк Объём заказов'!E30+'[13]Бланк Объём заказов'!E30+'[14]Бланк Объём заказов'!E30+'[15]Бланк Объём заказов'!E30+'[16]Бланк Объём заказов'!E30+'[17]Бланк Объём заказов'!E30+'[18]Бланк Объём заказов'!E30+'[18]Бланк Объём заказов (Ипатьев)'!E30</f>
        <v>3295.7500000000005</v>
      </c>
      <c r="F30" s="21">
        <f>'[1]Бланк Объём заказов'!F30+'[2]Бланк Объём заказов'!F30+'[3]Бланк Объём заказов'!F30+'[4]Бланк Объём заказов'!F30+'[5]Бланк Объём заказов'!F30+'[6]Бланк Объём заказов'!F30+'[7]Бланк Объём заказов'!F30+'[8]Бланк Объём заказов'!F30+'[9]Бланк Объём заказов'!F30+'[10]Бланк Объём заказов'!F30+'[11]Бланк Объём заказов'!F30+'[12]Бланк Объём заказов'!F30+'[13]Бланк Объём заказов'!F30+'[14]Бланк Объём заказов'!F30+'[15]Бланк Объём заказов'!F30+'[16]Бланк Объём заказов'!F30+'[17]Бланк Объём заказов'!F30+'[18]Бланк Объём заказов'!F30+'[18]Бланк Объём заказов (Ипатьев)'!F30</f>
        <v>0</v>
      </c>
      <c r="G30" s="23">
        <f t="shared" si="2"/>
        <v>4077.4900000000002</v>
      </c>
      <c r="H30" s="21">
        <f>'[1]Бланк Объём заказов'!H30+'[2]Бланк Объём заказов'!H30+'[3]Бланк Объём заказов'!H30+'[4]Бланк Объём заказов'!H30+'[5]Бланк Объём заказов'!H30+'[6]Бланк Объём заказов'!H30+'[7]Бланк Объём заказов'!H30+'[8]Бланк Объём заказов'!H30+'[9]Бланк Объём заказов'!H30+'[10]Бланк Объём заказов'!H30+'[11]Бланк Объём заказов'!H30+'[12]Бланк Объём заказов'!H30+'[13]Бланк Объём заказов'!H30+'[14]Бланк Объём заказов'!H30+'[15]Бланк Объём заказов'!H30+'[16]Бланк Объём заказов'!H30+'[17]Бланк Объём заказов'!H30+'[18]Бланк Объём заказов'!H30+'[18]Бланк Объём заказов (Ипатьев)'!H30</f>
        <v>19.8</v>
      </c>
      <c r="I30" s="21">
        <f>'[1]Бланк Объём заказов'!I30+'[2]Бланк Объём заказов'!I30+'[3]Бланк Объём заказов'!I30+'[4]Бланк Объём заказов'!I30+'[5]Бланк Объём заказов'!I30+'[6]Бланк Объём заказов'!I30+'[7]Бланк Объём заказов'!I30+'[8]Бланк Объём заказов'!I30+'[9]Бланк Объём заказов'!I30+'[10]Бланк Объём заказов'!I30+'[11]Бланк Объём заказов'!I30+'[12]Бланк Объём заказов'!I30+'[13]Бланк Объём заказов'!I30+'[14]Бланк Объём заказов'!I30+'[15]Бланк Объём заказов'!I30+'[16]Бланк Объём заказов'!I30+'[17]Бланк Объём заказов'!I30+'[18]Бланк Объём заказов'!I30+'[18]Бланк Объём заказов (Ипатьев)'!I30</f>
        <v>4057.69</v>
      </c>
      <c r="J30" s="21">
        <f>'[1]Бланк Объём заказов'!J30+'[2]Бланк Объём заказов'!J30+'[3]Бланк Объём заказов'!J30+'[4]Бланк Объём заказов'!J30+'[5]Бланк Объём заказов'!J30+'[6]Бланк Объём заказов'!J30+'[7]Бланк Объём заказов'!J30+'[8]Бланк Объём заказов'!J30+'[9]Бланк Объём заказов'!J30+'[10]Бланк Объём заказов'!J30+'[11]Бланк Объём заказов'!J30+'[12]Бланк Объём заказов'!J30+'[13]Бланк Объём заказов'!J30+'[14]Бланк Объём заказов'!J30+'[15]Бланк Объём заказов'!J30+'[16]Бланк Объём заказов'!J30+'[17]Бланк Объём заказов'!J30+'[18]Бланк Объём заказов'!J30+'[18]Бланк Объём заказов (Ипатьев)'!J30</f>
        <v>0</v>
      </c>
      <c r="K30" s="23">
        <f t="shared" si="3"/>
        <v>4498.675</v>
      </c>
      <c r="L30" s="21">
        <f>'[1]Бланк Объём заказов'!L30+'[2]Бланк Объём заказов'!L30+'[3]Бланк Объём заказов'!L30+'[4]Бланк Объём заказов'!L30+'[5]Бланк Объём заказов'!L30+'[6]Бланк Объём заказов'!L30+'[7]Бланк Объём заказов'!L30+'[8]Бланк Объём заказов'!L30+'[9]Бланк Объём заказов'!L30+'[10]Бланк Объём заказов'!L30+'[11]Бланк Объём заказов'!L30+'[12]Бланк Объём заказов'!L30+'[13]Бланк Объём заказов'!L30+'[14]Бланк Объём заказов'!L30+'[15]Бланк Объём заказов'!L30+'[16]Бланк Объём заказов'!L30+'[17]Бланк Объём заказов'!L30+'[18]Бланк Объём заказов'!L30+'[18]Бланк Объём заказов (Ипатьев)'!L30</f>
        <v>19.8</v>
      </c>
      <c r="M30" s="21">
        <f>'[1]Бланк Объём заказов'!M30+'[2]Бланк Объём заказов'!M30+'[3]Бланк Объём заказов'!M30+'[4]Бланк Объём заказов'!M30+'[5]Бланк Объём заказов'!M30+'[6]Бланк Объём заказов'!M30+'[7]Бланк Объём заказов'!M30+'[8]Бланк Объём заказов'!M30+'[9]Бланк Объём заказов'!M30+'[10]Бланк Объём заказов'!M30+'[11]Бланк Объём заказов'!M30+'[12]Бланк Объём заказов'!M30+'[13]Бланк Объём заказов'!M30+'[14]Бланк Объём заказов'!M30+'[15]Бланк Объём заказов'!M30+'[16]Бланк Объём заказов'!M30+'[17]Бланк Объём заказов'!M30+'[18]Бланк Объём заказов'!M30+'[18]Бланк Объём заказов (Ипатьев)'!M30</f>
        <v>4478.875</v>
      </c>
      <c r="N30" s="21">
        <f>'[1]Бланк Объём заказов'!N30+'[2]Бланк Объём заказов'!N30+'[3]Бланк Объём заказов'!N30+'[4]Бланк Объём заказов'!N30+'[5]Бланк Объём заказов'!N30+'[6]Бланк Объём заказов'!N30+'[7]Бланк Объём заказов'!N30+'[8]Бланк Объём заказов'!N30+'[9]Бланк Объём заказов'!N30+'[10]Бланк Объём заказов'!N30+'[11]Бланк Объём заказов'!N30+'[12]Бланк Объём заказов'!N30+'[13]Бланк Объём заказов'!N30+'[14]Бланк Объём заказов'!N30+'[15]Бланк Объём заказов'!N30+'[16]Бланк Объём заказов'!N30+'[17]Бланк Объём заказов'!N30+'[18]Бланк Объём заказов'!N30+'[18]Бланк Объём заказов (Ипатьев)'!N30</f>
        <v>0</v>
      </c>
    </row>
    <row r="31" spans="1:14" ht="25.5">
      <c r="A31" s="12"/>
      <c r="B31" s="14" t="s">
        <v>34</v>
      </c>
      <c r="C31" s="23">
        <f t="shared" si="0"/>
        <v>294.5</v>
      </c>
      <c r="D31" s="21">
        <f>'[1]Бланк Объём заказов'!D31+'[2]Бланк Объём заказов'!D31+'[3]Бланк Объём заказов'!D31+'[4]Бланк Объём заказов'!D31+'[5]Бланк Объём заказов'!D31+'[6]Бланк Объём заказов'!D31+'[7]Бланк Объём заказов'!D31+'[8]Бланк Объём заказов'!D31+'[9]Бланк Объём заказов'!D31+'[10]Бланк Объём заказов'!D31+'[11]Бланк Объём заказов'!D31+'[12]Бланк Объём заказов'!D31+'[13]Бланк Объём заказов'!D31+'[14]Бланк Объём заказов'!D31+'[15]Бланк Объём заказов'!D31+'[16]Бланк Объём заказов'!D31+'[17]Бланк Объём заказов'!D31+'[18]Бланк Объём заказов'!D31+'[18]Бланк Объём заказов (Ипатьев)'!D31+'[18]Объём (Ильина и Ипатьев)'!D31</f>
        <v>179.1</v>
      </c>
      <c r="E31" s="21">
        <f>'[1]Бланк Объём заказов'!E31+'[2]Бланк Объём заказов'!E31+'[3]Бланк Объём заказов'!E31+'[4]Бланк Объём заказов'!E31+'[5]Бланк Объём заказов'!E31+'[6]Бланк Объём заказов'!E31+'[7]Бланк Объём заказов'!E31+'[8]Бланк Объём заказов'!E31+'[9]Бланк Объём заказов'!E31+'[10]Бланк Объём заказов'!E31+'[11]Бланк Объём заказов'!E31+'[12]Бланк Объём заказов'!E31+'[13]Бланк Объём заказов'!E31+'[14]Бланк Объём заказов'!E31+'[15]Бланк Объём заказов'!E31+'[16]Бланк Объём заказов'!E31+'[17]Бланк Объём заказов'!E31+'[18]Бланк Объём заказов'!E31+'[18]Бланк Объём заказов (Ипатьев)'!E31</f>
        <v>115.4</v>
      </c>
      <c r="F31" s="21">
        <f>'[1]Бланк Объём заказов'!F31+'[2]Бланк Объём заказов'!F31+'[3]Бланк Объём заказов'!F31+'[4]Бланк Объём заказов'!F31+'[5]Бланк Объём заказов'!F31+'[6]Бланк Объём заказов'!F31+'[7]Бланк Объём заказов'!F31+'[8]Бланк Объём заказов'!F31+'[9]Бланк Объём заказов'!F31+'[10]Бланк Объём заказов'!F31+'[11]Бланк Объём заказов'!F31+'[12]Бланк Объём заказов'!F31+'[13]Бланк Объём заказов'!F31+'[14]Бланк Объём заказов'!F31+'[15]Бланк Объём заказов'!F31+'[16]Бланк Объём заказов'!F31+'[17]Бланк Объём заказов'!F31+'[18]Бланк Объём заказов'!F31+'[18]Бланк Объём заказов (Ипатьев)'!F31</f>
        <v>0</v>
      </c>
      <c r="G31" s="23">
        <f t="shared" si="2"/>
        <v>300.70000000000005</v>
      </c>
      <c r="H31" s="21">
        <f>'[1]Бланк Объём заказов'!H31+'[2]Бланк Объём заказов'!H31+'[3]Бланк Объём заказов'!H31+'[4]Бланк Объём заказов'!H31+'[5]Бланк Объём заказов'!H31+'[6]Бланк Объём заказов'!H31+'[7]Бланк Объём заказов'!H31+'[8]Бланк Объём заказов'!H31+'[9]Бланк Объём заказов'!H31+'[10]Бланк Объём заказов'!H31+'[11]Бланк Объём заказов'!H31+'[12]Бланк Объём заказов'!H31+'[13]Бланк Объём заказов'!H31+'[14]Бланк Объём заказов'!H31+'[15]Бланк Объём заказов'!H31+'[16]Бланк Объём заказов'!H31+'[17]Бланк Объём заказов'!H31+'[18]Бланк Объём заказов'!H31+'[18]Бланк Объём заказов (Ипатьев)'!H31</f>
        <v>183.9</v>
      </c>
      <c r="I31" s="21">
        <f>'[1]Бланк Объём заказов'!I31+'[2]Бланк Объём заказов'!I31+'[3]Бланк Объём заказов'!I31+'[4]Бланк Объём заказов'!I31+'[5]Бланк Объём заказов'!I31+'[6]Бланк Объём заказов'!I31+'[7]Бланк Объём заказов'!I31+'[8]Бланк Объём заказов'!I31+'[9]Бланк Объём заказов'!I31+'[10]Бланк Объём заказов'!I31+'[11]Бланк Объём заказов'!I31+'[12]Бланк Объём заказов'!I31+'[13]Бланк Объём заказов'!I31+'[14]Бланк Объём заказов'!I31+'[15]Бланк Объём заказов'!I31+'[16]Бланк Объём заказов'!I31+'[17]Бланк Объём заказов'!I31+'[18]Бланк Объём заказов'!I31+'[18]Бланк Объём заказов (Ипатьев)'!I31</f>
        <v>116.80000000000001</v>
      </c>
      <c r="J31" s="21">
        <f>'[1]Бланк Объём заказов'!J31+'[2]Бланк Объём заказов'!J31+'[3]Бланк Объём заказов'!J31+'[4]Бланк Объём заказов'!J31+'[5]Бланк Объём заказов'!J31+'[6]Бланк Объём заказов'!J31+'[7]Бланк Объём заказов'!J31+'[8]Бланк Объём заказов'!J31+'[9]Бланк Объём заказов'!J31+'[10]Бланк Объём заказов'!J31+'[11]Бланк Объём заказов'!J31+'[12]Бланк Объём заказов'!J31+'[13]Бланк Объём заказов'!J31+'[14]Бланк Объём заказов'!J31+'[15]Бланк Объём заказов'!J31+'[16]Бланк Объём заказов'!J31+'[17]Бланк Объём заказов'!J31+'[18]Бланк Объём заказов'!J31+'[18]Бланк Объём заказов (Ипатьев)'!J31</f>
        <v>0</v>
      </c>
      <c r="K31" s="23">
        <f t="shared" si="3"/>
        <v>301.70000000000005</v>
      </c>
      <c r="L31" s="21">
        <f>'[1]Бланк Объём заказов'!L31+'[2]Бланк Объём заказов'!L31+'[3]Бланк Объём заказов'!L31+'[4]Бланк Объём заказов'!L31+'[5]Бланк Объём заказов'!L31+'[6]Бланк Объём заказов'!L31+'[7]Бланк Объём заказов'!L31+'[8]Бланк Объём заказов'!L31+'[9]Бланк Объём заказов'!L31+'[10]Бланк Объём заказов'!L31+'[11]Бланк Объём заказов'!L31+'[12]Бланк Объём заказов'!L31+'[13]Бланк Объём заказов'!L31+'[14]Бланк Объём заказов'!L31+'[15]Бланк Объём заказов'!L31+'[16]Бланк Объём заказов'!L31+'[17]Бланк Объём заказов'!L31+'[18]Бланк Объём заказов'!L31+'[18]Бланк Объём заказов (Ипатьев)'!L31</f>
        <v>183.9</v>
      </c>
      <c r="M31" s="21">
        <f>'[1]Бланк Объём заказов'!M31+'[2]Бланк Объём заказов'!M31+'[3]Бланк Объём заказов'!M31+'[4]Бланк Объём заказов'!M31+'[5]Бланк Объём заказов'!M31+'[6]Бланк Объём заказов'!M31+'[7]Бланк Объём заказов'!M31+'[8]Бланк Объём заказов'!M31+'[9]Бланк Объём заказов'!M31+'[10]Бланк Объём заказов'!M31+'[11]Бланк Объём заказов'!M31+'[12]Бланк Объём заказов'!M31+'[13]Бланк Объём заказов'!M31+'[14]Бланк Объём заказов'!M31+'[15]Бланк Объём заказов'!M31+'[16]Бланк Объём заказов'!M31+'[17]Бланк Объём заказов'!M31+'[18]Бланк Объём заказов'!M31+'[18]Бланк Объём заказов (Ипатьев)'!M31</f>
        <v>117.80000000000001</v>
      </c>
      <c r="N31" s="21">
        <f>'[1]Бланк Объём заказов'!N31+'[2]Бланк Объём заказов'!N31+'[3]Бланк Объём заказов'!N31+'[4]Бланк Объём заказов'!N31+'[5]Бланк Объём заказов'!N31+'[6]Бланк Объём заказов'!N31+'[7]Бланк Объём заказов'!N31+'[8]Бланк Объём заказов'!N31+'[9]Бланк Объём заказов'!N31+'[10]Бланк Объём заказов'!N31+'[11]Бланк Объём заказов'!N31+'[12]Бланк Объём заказов'!N31+'[13]Бланк Объём заказов'!N31+'[14]Бланк Объём заказов'!N31+'[15]Бланк Объём заказов'!N31+'[16]Бланк Объём заказов'!N31+'[17]Бланк Объём заказов'!N31+'[18]Бланк Объём заказов'!N31+'[18]Бланк Объём заказов (Ипатьев)'!N31</f>
        <v>0</v>
      </c>
    </row>
    <row r="32" spans="1:14" ht="12.75">
      <c r="A32" s="12"/>
      <c r="B32" s="14" t="s">
        <v>35</v>
      </c>
      <c r="C32" s="23">
        <f t="shared" si="0"/>
        <v>13.96</v>
      </c>
      <c r="D32" s="21">
        <f>'[1]Бланк Объём заказов'!D32+'[2]Бланк Объём заказов'!D32+'[3]Бланк Объём заказов'!D32+'[4]Бланк Объём заказов'!D32+'[5]Бланк Объём заказов'!D32+'[6]Бланк Объём заказов'!D32+'[7]Бланк Объём заказов'!D32+'[8]Бланк Объём заказов'!D32+'[9]Бланк Объём заказов'!D32+'[10]Бланк Объём заказов'!D32+'[11]Бланк Объём заказов'!D32+'[12]Бланк Объём заказов'!D32+'[13]Бланк Объём заказов'!D32+'[14]Бланк Объём заказов'!D32+'[15]Бланк Объём заказов'!D32+'[16]Бланк Объём заказов'!D32+'[17]Бланк Объём заказов'!D32+'[18]Бланк Объём заказов'!D32+'[18]Бланк Объём заказов (Ипатьев)'!D32+'[18]Объём (Ильина и Ипатьев)'!D32</f>
        <v>5.1</v>
      </c>
      <c r="E32" s="21">
        <f>'[1]Бланк Объём заказов'!E32+'[2]Бланк Объём заказов'!E32+'[3]Бланк Объём заказов'!E32+'[4]Бланк Объём заказов'!E32+'[5]Бланк Объём заказов'!E32+'[6]Бланк Объём заказов'!E32+'[7]Бланк Объём заказов'!E32+'[8]Бланк Объём заказов'!E32+'[9]Бланк Объём заказов'!E32+'[10]Бланк Объём заказов'!E32+'[11]Бланк Объём заказов'!E32+'[12]Бланк Объём заказов'!E32+'[13]Бланк Объём заказов'!E32+'[14]Бланк Объём заказов'!E32+'[15]Бланк Объём заказов'!E32+'[16]Бланк Объём заказов'!E32+'[17]Бланк Объём заказов'!E32+'[18]Бланк Объём заказов'!E32+'[18]Бланк Объём заказов (Ипатьев)'!E32</f>
        <v>8.860000000000001</v>
      </c>
      <c r="F32" s="21">
        <f>'[1]Бланк Объём заказов'!F32+'[2]Бланк Объём заказов'!F32+'[3]Бланк Объём заказов'!F32+'[4]Бланк Объём заказов'!F32+'[5]Бланк Объём заказов'!F32+'[6]Бланк Объём заказов'!F32+'[7]Бланк Объём заказов'!F32+'[8]Бланк Объём заказов'!F32+'[9]Бланк Объём заказов'!F32+'[10]Бланк Объём заказов'!F32+'[11]Бланк Объём заказов'!F32+'[12]Бланк Объём заказов'!F32+'[13]Бланк Объём заказов'!F32+'[14]Бланк Объём заказов'!F32+'[15]Бланк Объём заказов'!F32+'[16]Бланк Объём заказов'!F32+'[17]Бланк Объём заказов'!F32+'[18]Бланк Объём заказов'!F32+'[18]Бланк Объём заказов (Ипатьев)'!F32</f>
        <v>0</v>
      </c>
      <c r="G32" s="23">
        <f t="shared" si="2"/>
        <v>13.96</v>
      </c>
      <c r="H32" s="21">
        <f>'[1]Бланк Объём заказов'!H32+'[2]Бланк Объём заказов'!H32+'[3]Бланк Объём заказов'!H32+'[4]Бланк Объём заказов'!H32+'[5]Бланк Объём заказов'!H32+'[6]Бланк Объём заказов'!H32+'[7]Бланк Объём заказов'!H32+'[8]Бланк Объём заказов'!H32+'[9]Бланк Объём заказов'!H32+'[10]Бланк Объём заказов'!H32+'[11]Бланк Объём заказов'!H32+'[12]Бланк Объём заказов'!H32+'[13]Бланк Объём заказов'!H32+'[14]Бланк Объём заказов'!H32+'[15]Бланк Объём заказов'!H32+'[16]Бланк Объём заказов'!H32+'[17]Бланк Объём заказов'!H32+'[18]Бланк Объём заказов'!H32+'[18]Бланк Объём заказов (Ипатьев)'!H32</f>
        <v>5.1</v>
      </c>
      <c r="I32" s="21">
        <f>'[1]Бланк Объём заказов'!I32+'[2]Бланк Объём заказов'!I32+'[3]Бланк Объём заказов'!I32+'[4]Бланк Объём заказов'!I32+'[5]Бланк Объём заказов'!I32+'[6]Бланк Объём заказов'!I32+'[7]Бланк Объём заказов'!I32+'[8]Бланк Объём заказов'!I32+'[9]Бланк Объём заказов'!I32+'[10]Бланк Объём заказов'!I32+'[11]Бланк Объём заказов'!I32+'[12]Бланк Объём заказов'!I32+'[13]Бланк Объём заказов'!I32+'[14]Бланк Объём заказов'!I32+'[15]Бланк Объём заказов'!I32+'[16]Бланк Объём заказов'!I32+'[17]Бланк Объём заказов'!I32+'[18]Бланк Объём заказов'!I32+'[18]Бланк Объём заказов (Ипатьев)'!I32</f>
        <v>8.860000000000001</v>
      </c>
      <c r="J32" s="21">
        <f>'[1]Бланк Объём заказов'!J32+'[2]Бланк Объём заказов'!J32+'[3]Бланк Объём заказов'!J32+'[4]Бланк Объём заказов'!J32+'[5]Бланк Объём заказов'!J32+'[6]Бланк Объём заказов'!J32+'[7]Бланк Объём заказов'!J32+'[8]Бланк Объём заказов'!J32+'[9]Бланк Объём заказов'!J32+'[10]Бланк Объём заказов'!J32+'[11]Бланк Объём заказов'!J32+'[12]Бланк Объём заказов'!J32+'[13]Бланк Объём заказов'!J32+'[14]Бланк Объём заказов'!J32+'[15]Бланк Объём заказов'!J32+'[16]Бланк Объём заказов'!J32+'[17]Бланк Объём заказов'!J32+'[18]Бланк Объём заказов'!J32+'[18]Бланк Объём заказов (Ипатьев)'!J32</f>
        <v>0</v>
      </c>
      <c r="K32" s="23">
        <f t="shared" si="3"/>
        <v>10.36</v>
      </c>
      <c r="L32" s="21">
        <f>'[1]Бланк Объём заказов'!L32+'[2]Бланк Объём заказов'!L32+'[3]Бланк Объём заказов'!L32+'[4]Бланк Объём заказов'!L32+'[5]Бланк Объём заказов'!L32+'[6]Бланк Объём заказов'!L32+'[7]Бланк Объём заказов'!L32+'[8]Бланк Объём заказов'!L32+'[9]Бланк Объём заказов'!L32+'[10]Бланк Объём заказов'!L32+'[11]Бланк Объём заказов'!L32+'[12]Бланк Объём заказов'!L32+'[13]Бланк Объём заказов'!L32+'[14]Бланк Объём заказов'!L32+'[15]Бланк Объём заказов'!L32+'[16]Бланк Объём заказов'!L32+'[17]Бланк Объём заказов'!L32+'[18]Бланк Объём заказов'!L32+'[18]Бланк Объём заказов (Ипатьев)'!L32</f>
        <v>5.1</v>
      </c>
      <c r="M32" s="21">
        <f>'[1]Бланк Объём заказов'!M32+'[2]Бланк Объём заказов'!M32+'[3]Бланк Объём заказов'!M32+'[4]Бланк Объём заказов'!M32+'[5]Бланк Объём заказов'!M32+'[6]Бланк Объём заказов'!M32+'[7]Бланк Объём заказов'!M32+'[8]Бланк Объём заказов'!M32+'[9]Бланк Объём заказов'!M32+'[10]Бланк Объём заказов'!M32+'[11]Бланк Объём заказов'!M32+'[12]Бланк Объём заказов'!M32+'[13]Бланк Объём заказов'!M32+'[14]Бланк Объём заказов'!M32+'[15]Бланк Объём заказов'!M32+'[16]Бланк Объём заказов'!M32+'[17]Бланк Объём заказов'!M32+'[18]Бланк Объём заказов'!M32+'[18]Бланк Объём заказов (Ипатьев)'!M32</f>
        <v>5.26</v>
      </c>
      <c r="N32" s="21">
        <f>'[1]Бланк Объём заказов'!N32+'[2]Бланк Объём заказов'!N32+'[3]Бланк Объём заказов'!N32+'[4]Бланк Объём заказов'!N32+'[5]Бланк Объём заказов'!N32+'[6]Бланк Объём заказов'!N32+'[7]Бланк Объём заказов'!N32+'[8]Бланк Объём заказов'!N32+'[9]Бланк Объём заказов'!N32+'[10]Бланк Объём заказов'!N32+'[11]Бланк Объём заказов'!N32+'[12]Бланк Объём заказов'!N32+'[13]Бланк Объём заказов'!N32+'[14]Бланк Объём заказов'!N32+'[15]Бланк Объём заказов'!N32+'[16]Бланк Объём заказов'!N32+'[17]Бланк Объём заказов'!N32+'[18]Бланк Объём заказов'!N32+'[18]Бланк Объём заказов (Ипатьев)'!N32</f>
        <v>0</v>
      </c>
    </row>
    <row r="33" spans="1:14" ht="13.5" customHeight="1">
      <c r="A33" s="12"/>
      <c r="B33" s="14" t="s">
        <v>36</v>
      </c>
      <c r="C33" s="23">
        <f t="shared" si="0"/>
        <v>235.6</v>
      </c>
      <c r="D33" s="21">
        <f>'[1]Бланк Объём заказов'!D33+'[2]Бланк Объём заказов'!D33+'[3]Бланк Объём заказов'!D33+'[4]Бланк Объём заказов'!D33+'[5]Бланк Объём заказов'!D33+'[6]Бланк Объём заказов'!D33+'[7]Бланк Объём заказов'!D33+'[8]Бланк Объём заказов'!D33+'[9]Бланк Объём заказов'!D33+'[10]Бланк Объём заказов'!D33+'[11]Бланк Объём заказов'!D33+'[12]Бланк Объём заказов'!D33+'[13]Бланк Объём заказов'!D33+'[14]Бланк Объём заказов'!D33+'[15]Бланк Объём заказов'!D33+'[16]Бланк Объём заказов'!D33+'[17]Бланк Объём заказов'!D33+'[18]Бланк Объём заказов'!D33+'[18]Бланк Объём заказов (Ипатьев)'!D33+'[18]Объём (Ильина и Ипатьев)'!D33</f>
        <v>145</v>
      </c>
      <c r="E33" s="21">
        <f>'[1]Бланк Объём заказов'!E33+'[2]Бланк Объём заказов'!E33+'[3]Бланк Объём заказов'!E33+'[4]Бланк Объём заказов'!E33+'[5]Бланк Объём заказов'!E33+'[6]Бланк Объём заказов'!E33+'[7]Бланк Объём заказов'!E33+'[8]Бланк Объём заказов'!E33+'[9]Бланк Объём заказов'!E33+'[10]Бланк Объём заказов'!E33+'[11]Бланк Объём заказов'!E33+'[12]Бланк Объём заказов'!E33+'[13]Бланк Объём заказов'!E33+'[14]Бланк Объём заказов'!E33+'[15]Бланк Объём заказов'!E33+'[16]Бланк Объём заказов'!E33+'[17]Бланк Объём заказов'!E33+'[18]Бланк Объём заказов'!E33+'[18]Бланк Объём заказов (Ипатьев)'!E33</f>
        <v>90.6</v>
      </c>
      <c r="F33" s="21">
        <f>'[1]Бланк Объём заказов'!F33+'[2]Бланк Объём заказов'!F33+'[3]Бланк Объём заказов'!F33+'[4]Бланк Объём заказов'!F33+'[5]Бланк Объём заказов'!F33+'[6]Бланк Объём заказов'!F33+'[7]Бланк Объём заказов'!F33+'[8]Бланк Объём заказов'!F33+'[9]Бланк Объём заказов'!F33+'[10]Бланк Объём заказов'!F33+'[11]Бланк Объём заказов'!F33+'[12]Бланк Объём заказов'!F33+'[13]Бланк Объём заказов'!F33+'[14]Бланк Объём заказов'!F33+'[15]Бланк Объём заказов'!F33+'[16]Бланк Объём заказов'!F33+'[17]Бланк Объём заказов'!F33+'[18]Бланк Объём заказов'!F33+'[18]Бланк Объём заказов (Ипатьев)'!F33</f>
        <v>0</v>
      </c>
      <c r="G33" s="23">
        <f t="shared" si="2"/>
        <v>237.6</v>
      </c>
      <c r="H33" s="21">
        <f>'[1]Бланк Объём заказов'!H33+'[2]Бланк Объём заказов'!H33+'[3]Бланк Объём заказов'!H33+'[4]Бланк Объём заказов'!H33+'[5]Бланк Объём заказов'!H33+'[6]Бланк Объём заказов'!H33+'[7]Бланк Объём заказов'!H33+'[8]Бланк Объём заказов'!H33+'[9]Бланк Объём заказов'!H33+'[10]Бланк Объём заказов'!H33+'[11]Бланк Объём заказов'!H33+'[12]Бланк Объём заказов'!H33+'[13]Бланк Объём заказов'!H33+'[14]Бланк Объём заказов'!H33+'[15]Бланк Объём заказов'!H33+'[16]Бланк Объём заказов'!H33+'[17]Бланк Объём заказов'!H33+'[18]Бланк Объём заказов'!H33+'[18]Бланк Объём заказов (Ипатьев)'!H33</f>
        <v>145</v>
      </c>
      <c r="I33" s="21">
        <f>'[1]Бланк Объём заказов'!I33+'[2]Бланк Объём заказов'!I33+'[3]Бланк Объём заказов'!I33+'[4]Бланк Объём заказов'!I33+'[5]Бланк Объём заказов'!I33+'[6]Бланк Объём заказов'!I33+'[7]Бланк Объём заказов'!I33+'[8]Бланк Объём заказов'!I33+'[9]Бланк Объём заказов'!I33+'[10]Бланк Объём заказов'!I33+'[11]Бланк Объём заказов'!I33+'[12]Бланк Объём заказов'!I33+'[13]Бланк Объём заказов'!I33+'[14]Бланк Объём заказов'!I33+'[15]Бланк Объём заказов'!I33+'[16]Бланк Объём заказов'!I33+'[17]Бланк Объём заказов'!I33+'[18]Бланк Объём заказов'!I33+'[18]Бланк Объём заказов (Ипатьев)'!I33</f>
        <v>92.6</v>
      </c>
      <c r="J33" s="21">
        <f>'[1]Бланк Объём заказов'!J33+'[2]Бланк Объём заказов'!J33+'[3]Бланк Объём заказов'!J33+'[4]Бланк Объём заказов'!J33+'[5]Бланк Объём заказов'!J33+'[6]Бланк Объём заказов'!J33+'[7]Бланк Объём заказов'!J33+'[8]Бланк Объём заказов'!J33+'[9]Бланк Объём заказов'!J33+'[10]Бланк Объём заказов'!J33+'[11]Бланк Объём заказов'!J33+'[12]Бланк Объём заказов'!J33+'[13]Бланк Объём заказов'!J33+'[14]Бланк Объём заказов'!J33+'[15]Бланк Объём заказов'!J33+'[16]Бланк Объём заказов'!J33+'[17]Бланк Объём заказов'!J33+'[18]Бланк Объём заказов'!J33+'[18]Бланк Объём заказов (Ипатьев)'!J33</f>
        <v>0</v>
      </c>
      <c r="K33" s="23">
        <f t="shared" si="3"/>
        <v>239.6</v>
      </c>
      <c r="L33" s="21">
        <f>'[1]Бланк Объём заказов'!L33+'[2]Бланк Объём заказов'!L33+'[3]Бланк Объём заказов'!L33+'[4]Бланк Объём заказов'!L33+'[5]Бланк Объём заказов'!L33+'[6]Бланк Объём заказов'!L33+'[7]Бланк Объём заказов'!L33+'[8]Бланк Объём заказов'!L33+'[9]Бланк Объём заказов'!L33+'[10]Бланк Объём заказов'!L33+'[11]Бланк Объём заказов'!L33+'[12]Бланк Объём заказов'!L33+'[13]Бланк Объём заказов'!L33+'[14]Бланк Объём заказов'!L33+'[15]Бланк Объём заказов'!L33+'[16]Бланк Объём заказов'!L33+'[17]Бланк Объём заказов'!L33+'[18]Бланк Объём заказов'!L33+'[18]Бланк Объём заказов (Ипатьев)'!L33</f>
        <v>145</v>
      </c>
      <c r="M33" s="21">
        <f>'[1]Бланк Объём заказов'!M33+'[2]Бланк Объём заказов'!M33+'[3]Бланк Объём заказов'!M33+'[4]Бланк Объём заказов'!M33+'[5]Бланк Объём заказов'!M33+'[6]Бланк Объём заказов'!M33+'[7]Бланк Объём заказов'!M33+'[8]Бланк Объём заказов'!M33+'[9]Бланк Объём заказов'!M33+'[10]Бланк Объём заказов'!M33+'[11]Бланк Объём заказов'!M33+'[12]Бланк Объём заказов'!M33+'[13]Бланк Объём заказов'!M33+'[14]Бланк Объём заказов'!M33+'[15]Бланк Объём заказов'!M33+'[16]Бланк Объём заказов'!M33+'[17]Бланк Объём заказов'!M33+'[18]Бланк Объём заказов'!M33+'[18]Бланк Объём заказов (Ипатьев)'!M33</f>
        <v>94.6</v>
      </c>
      <c r="N33" s="21">
        <f>'[1]Бланк Объём заказов'!N33+'[2]Бланк Объём заказов'!N33+'[3]Бланк Объём заказов'!N33+'[4]Бланк Объём заказов'!N33+'[5]Бланк Объём заказов'!N33+'[6]Бланк Объём заказов'!N33+'[7]Бланк Объём заказов'!N33+'[8]Бланк Объём заказов'!N33+'[9]Бланк Объём заказов'!N33+'[10]Бланк Объём заказов'!N33+'[11]Бланк Объём заказов'!N33+'[12]Бланк Объём заказов'!N33+'[13]Бланк Объём заказов'!N33+'[14]Бланк Объём заказов'!N33+'[15]Бланк Объём заказов'!N33+'[16]Бланк Объём заказов'!N33+'[17]Бланк Объём заказов'!N33+'[18]Бланк Объём заказов'!N33+'[18]Бланк Объём заказов (Ипатьев)'!N33</f>
        <v>0</v>
      </c>
    </row>
    <row r="34" spans="1:14" ht="12.75">
      <c r="A34" s="12"/>
      <c r="B34" s="14" t="s">
        <v>37</v>
      </c>
      <c r="C34" s="23">
        <f t="shared" si="0"/>
        <v>0</v>
      </c>
      <c r="D34" s="21">
        <f>'[1]Бланк Объём заказов'!D34+'[2]Бланк Объём заказов'!D34+'[3]Бланк Объём заказов'!D34+'[4]Бланк Объём заказов'!D34+'[5]Бланк Объём заказов'!D34+'[6]Бланк Объём заказов'!D34+'[7]Бланк Объём заказов'!D34+'[8]Бланк Объём заказов'!D34+'[9]Бланк Объём заказов'!D34+'[10]Бланк Объём заказов'!D34+'[11]Бланк Объём заказов'!D34+'[12]Бланк Объём заказов'!D34+'[13]Бланк Объём заказов'!D34+'[14]Бланк Объём заказов'!D34+'[15]Бланк Объём заказов'!D34+'[16]Бланк Объём заказов'!D34+'[17]Бланк Объём заказов'!D34+'[18]Бланк Объём заказов'!D34+'[18]Бланк Объём заказов (Ипатьев)'!D34+'[18]Объём (Ильина и Ипатьев)'!D34</f>
        <v>0</v>
      </c>
      <c r="E34" s="21">
        <f>'[1]Бланк Объём заказов'!E34+'[2]Бланк Объём заказов'!E34+'[3]Бланк Объём заказов'!E34+'[4]Бланк Объём заказов'!E34+'[5]Бланк Объём заказов'!E34+'[6]Бланк Объём заказов'!E34+'[7]Бланк Объём заказов'!E34+'[8]Бланк Объём заказов'!E34+'[9]Бланк Объём заказов'!E34+'[10]Бланк Объём заказов'!E34+'[11]Бланк Объём заказов'!E34+'[12]Бланк Объём заказов'!E34+'[13]Бланк Объём заказов'!E34+'[14]Бланк Объём заказов'!E34+'[15]Бланк Объём заказов'!E34+'[16]Бланк Объём заказов'!E34+'[17]Бланк Объём заказов'!E34+'[18]Бланк Объём заказов'!E34+'[18]Бланк Объём заказов (Ипатьев)'!E34</f>
        <v>0</v>
      </c>
      <c r="F34" s="21">
        <f>'[1]Бланк Объём заказов'!F34+'[2]Бланк Объём заказов'!F34+'[3]Бланк Объём заказов'!F34+'[4]Бланк Объём заказов'!F34+'[5]Бланк Объём заказов'!F34+'[6]Бланк Объём заказов'!F34+'[7]Бланк Объём заказов'!F34+'[8]Бланк Объём заказов'!F34+'[9]Бланк Объём заказов'!F34+'[10]Бланк Объём заказов'!F34+'[11]Бланк Объём заказов'!F34+'[12]Бланк Объём заказов'!F34+'[13]Бланк Объём заказов'!F34+'[14]Бланк Объём заказов'!F34+'[15]Бланк Объём заказов'!F34+'[16]Бланк Объём заказов'!F34+'[17]Бланк Объём заказов'!F34+'[18]Бланк Объём заказов'!F34+'[18]Бланк Объём заказов (Ипатьев)'!F34</f>
        <v>0</v>
      </c>
      <c r="G34" s="23">
        <f t="shared" si="2"/>
        <v>0</v>
      </c>
      <c r="H34" s="21">
        <f>'[1]Бланк Объём заказов'!H34+'[2]Бланк Объём заказов'!H34+'[3]Бланк Объём заказов'!H34+'[4]Бланк Объём заказов'!H34+'[5]Бланк Объём заказов'!H34+'[6]Бланк Объём заказов'!H34+'[7]Бланк Объём заказов'!H34+'[8]Бланк Объём заказов'!H34+'[9]Бланк Объём заказов'!H34+'[10]Бланк Объём заказов'!H34+'[11]Бланк Объём заказов'!H34+'[12]Бланк Объём заказов'!H34+'[13]Бланк Объём заказов'!H34+'[14]Бланк Объём заказов'!H34+'[15]Бланк Объём заказов'!H34+'[16]Бланк Объём заказов'!H34+'[17]Бланк Объём заказов'!H34+'[18]Бланк Объём заказов'!H34+'[18]Бланк Объём заказов (Ипатьев)'!H34</f>
        <v>0</v>
      </c>
      <c r="I34" s="21">
        <f>'[1]Бланк Объём заказов'!I34+'[2]Бланк Объём заказов'!I34+'[3]Бланк Объём заказов'!I34+'[4]Бланк Объём заказов'!I34+'[5]Бланк Объём заказов'!I34+'[6]Бланк Объём заказов'!I34+'[7]Бланк Объём заказов'!I34+'[8]Бланк Объём заказов'!I34+'[9]Бланк Объём заказов'!I34+'[10]Бланк Объём заказов'!I34+'[11]Бланк Объём заказов'!I34+'[12]Бланк Объём заказов'!I34+'[13]Бланк Объём заказов'!I34+'[14]Бланк Объём заказов'!I34+'[15]Бланк Объём заказов'!I34+'[16]Бланк Объём заказов'!I34+'[17]Бланк Объём заказов'!I34+'[18]Бланк Объём заказов'!I34+'[18]Бланк Объём заказов (Ипатьев)'!I34</f>
        <v>0</v>
      </c>
      <c r="J34" s="21">
        <f>'[1]Бланк Объём заказов'!J34+'[2]Бланк Объём заказов'!J34+'[3]Бланк Объём заказов'!J34+'[4]Бланк Объём заказов'!J34+'[5]Бланк Объём заказов'!J34+'[6]Бланк Объём заказов'!J34+'[7]Бланк Объём заказов'!J34+'[8]Бланк Объём заказов'!J34+'[9]Бланк Объём заказов'!J34+'[10]Бланк Объём заказов'!J34+'[11]Бланк Объём заказов'!J34+'[12]Бланк Объём заказов'!J34+'[13]Бланк Объём заказов'!J34+'[14]Бланк Объём заказов'!J34+'[15]Бланк Объём заказов'!J34+'[16]Бланк Объём заказов'!J34+'[17]Бланк Объём заказов'!J34+'[18]Бланк Объём заказов'!J34+'[18]Бланк Объём заказов (Ипатьев)'!J34</f>
        <v>0</v>
      </c>
      <c r="K34" s="23">
        <f t="shared" si="3"/>
        <v>0</v>
      </c>
      <c r="L34" s="21">
        <f>'[1]Бланк Объём заказов'!L34+'[2]Бланк Объём заказов'!L34+'[3]Бланк Объём заказов'!L34+'[4]Бланк Объём заказов'!L34+'[5]Бланк Объём заказов'!L34+'[6]Бланк Объём заказов'!L34+'[7]Бланк Объём заказов'!L34+'[8]Бланк Объём заказов'!L34+'[9]Бланк Объём заказов'!L34+'[10]Бланк Объём заказов'!L34+'[11]Бланк Объём заказов'!L34+'[12]Бланк Объём заказов'!L34+'[13]Бланк Объём заказов'!L34+'[14]Бланк Объём заказов'!L34+'[15]Бланк Объём заказов'!L34+'[16]Бланк Объём заказов'!L34+'[17]Бланк Объём заказов'!L34+'[18]Бланк Объём заказов'!L34+'[18]Бланк Объём заказов (Ипатьев)'!L34</f>
        <v>0</v>
      </c>
      <c r="M34" s="21">
        <f>'[1]Бланк Объём заказов'!M34+'[2]Бланк Объём заказов'!M34+'[3]Бланк Объём заказов'!M34+'[4]Бланк Объём заказов'!M34+'[5]Бланк Объём заказов'!M34+'[6]Бланк Объём заказов'!M34+'[7]Бланк Объём заказов'!M34+'[8]Бланк Объём заказов'!M34+'[9]Бланк Объём заказов'!M34+'[10]Бланк Объём заказов'!M34+'[11]Бланк Объём заказов'!M34+'[12]Бланк Объём заказов'!M34+'[13]Бланк Объём заказов'!M34+'[14]Бланк Объём заказов'!M34+'[15]Бланк Объём заказов'!M34+'[16]Бланк Объём заказов'!M34+'[17]Бланк Объём заказов'!M34+'[18]Бланк Объём заказов'!M34+'[18]Бланк Объём заказов (Ипатьев)'!M34</f>
        <v>0</v>
      </c>
      <c r="N34" s="21">
        <f>'[1]Бланк Объём заказов'!N34+'[2]Бланк Объём заказов'!N34+'[3]Бланк Объём заказов'!N34+'[4]Бланк Объём заказов'!N34+'[5]Бланк Объём заказов'!N34+'[6]Бланк Объём заказов'!N34+'[7]Бланк Объём заказов'!N34+'[8]Бланк Объём заказов'!N34+'[9]Бланк Объём заказов'!N34+'[10]Бланк Объём заказов'!N34+'[11]Бланк Объём заказов'!N34+'[12]Бланк Объём заказов'!N34+'[13]Бланк Объём заказов'!N34+'[14]Бланк Объём заказов'!N34+'[15]Бланк Объём заказов'!N34+'[16]Бланк Объём заказов'!N34+'[17]Бланк Объём заказов'!N34+'[18]Бланк Объём заказов'!N34+'[18]Бланк Объём заказов (Ипатьев)'!N34</f>
        <v>0</v>
      </c>
    </row>
    <row r="35" spans="1:14" ht="12.75">
      <c r="A35" s="12"/>
      <c r="B35" s="14" t="s">
        <v>38</v>
      </c>
      <c r="C35" s="23">
        <f t="shared" si="0"/>
        <v>339.9</v>
      </c>
      <c r="D35" s="21">
        <f>'[1]Бланк Объём заказов'!D35+'[2]Бланк Объём заказов'!D35+'[3]Бланк Объём заказов'!D35+'[4]Бланк Объём заказов'!D35+'[5]Бланк Объём заказов'!D35+'[6]Бланк Объём заказов'!D35+'[7]Бланк Объём заказов'!D35+'[8]Бланк Объём заказов'!D35+'[9]Бланк Объём заказов'!D35+'[10]Бланк Объём заказов'!D35+'[11]Бланк Объём заказов'!D35+'[12]Бланк Объём заказов'!D35+'[13]Бланк Объём заказов'!D35+'[14]Бланк Объём заказов'!D35+'[15]Бланк Объём заказов'!D35+'[16]Бланк Объём заказов'!D35+'[17]Бланк Объём заказов'!D35+'[18]Бланк Объём заказов'!D35+'[18]Бланк Объём заказов (Ипатьев)'!D35+'[18]Объём (Ильина и Ипатьев)'!D35</f>
        <v>247.4</v>
      </c>
      <c r="E35" s="21">
        <f>'[1]Бланк Объём заказов'!E35+'[2]Бланк Объём заказов'!E35+'[3]Бланк Объём заказов'!E35+'[4]Бланк Объём заказов'!E35+'[5]Бланк Объём заказов'!E35+'[6]Бланк Объём заказов'!E35+'[7]Бланк Объём заказов'!E35+'[8]Бланк Объём заказов'!E35+'[9]Бланк Объём заказов'!E35+'[10]Бланк Объём заказов'!E35+'[11]Бланк Объём заказов'!E35+'[12]Бланк Объём заказов'!E35+'[13]Бланк Объём заказов'!E35+'[14]Бланк Объём заказов'!E35+'[15]Бланк Объём заказов'!E35+'[16]Бланк Объём заказов'!E35+'[17]Бланк Объём заказов'!E35+'[18]Бланк Объём заказов'!E35+'[18]Бланк Объём заказов (Ипатьев)'!E35</f>
        <v>92.5</v>
      </c>
      <c r="F35" s="21">
        <f>'[1]Бланк Объём заказов'!F35+'[2]Бланк Объём заказов'!F35+'[3]Бланк Объём заказов'!F35+'[4]Бланк Объём заказов'!F35+'[5]Бланк Объём заказов'!F35+'[6]Бланк Объём заказов'!F35+'[7]Бланк Объём заказов'!F35+'[8]Бланк Объём заказов'!F35+'[9]Бланк Объём заказов'!F35+'[10]Бланк Объём заказов'!F35+'[11]Бланк Объём заказов'!F35+'[12]Бланк Объём заказов'!F35+'[13]Бланк Объём заказов'!F35+'[14]Бланк Объём заказов'!F35+'[15]Бланк Объём заказов'!F35+'[16]Бланк Объём заказов'!F35+'[17]Бланк Объём заказов'!F35+'[18]Бланк Объём заказов'!F35+'[18]Бланк Объём заказов (Ипатьев)'!F35</f>
        <v>0</v>
      </c>
      <c r="G35" s="23">
        <f t="shared" si="2"/>
        <v>341.3</v>
      </c>
      <c r="H35" s="21">
        <f>'[1]Бланк Объём заказов'!H35+'[2]Бланк Объём заказов'!H35+'[3]Бланк Объём заказов'!H35+'[4]Бланк Объём заказов'!H35+'[5]Бланк Объём заказов'!H35+'[6]Бланк Объём заказов'!H35+'[7]Бланк Объём заказов'!H35+'[8]Бланк Объём заказов'!H35+'[9]Бланк Объём заказов'!H35+'[10]Бланк Объём заказов'!H35+'[11]Бланк Объём заказов'!H35+'[12]Бланк Объём заказов'!H35+'[13]Бланк Объём заказов'!H35+'[14]Бланк Объём заказов'!H35+'[15]Бланк Объём заказов'!H35+'[16]Бланк Объём заказов'!H35+'[17]Бланк Объём заказов'!H35+'[18]Бланк Объём заказов'!H35+'[18]Бланк Объём заказов (Ипатьев)'!H35</f>
        <v>248.8</v>
      </c>
      <c r="I35" s="21">
        <f>'[1]Бланк Объём заказов'!I35+'[2]Бланк Объём заказов'!I35+'[3]Бланк Объём заказов'!I35+'[4]Бланк Объём заказов'!I35+'[5]Бланк Объём заказов'!I35+'[6]Бланк Объём заказов'!I35+'[7]Бланк Объём заказов'!I35+'[8]Бланк Объём заказов'!I35+'[9]Бланк Объём заказов'!I35+'[10]Бланк Объём заказов'!I35+'[11]Бланк Объём заказов'!I35+'[12]Бланк Объём заказов'!I35+'[13]Бланк Объём заказов'!I35+'[14]Бланк Объём заказов'!I35+'[15]Бланк Объём заказов'!I35+'[16]Бланк Объём заказов'!I35+'[17]Бланк Объём заказов'!I35+'[18]Бланк Объём заказов'!I35+'[18]Бланк Объём заказов (Ипатьев)'!I35</f>
        <v>92.5</v>
      </c>
      <c r="J35" s="21">
        <f>'[1]Бланк Объём заказов'!J35+'[2]Бланк Объём заказов'!J35+'[3]Бланк Объём заказов'!J35+'[4]Бланк Объём заказов'!J35+'[5]Бланк Объём заказов'!J35+'[6]Бланк Объём заказов'!J35+'[7]Бланк Объём заказов'!J35+'[8]Бланк Объём заказов'!J35+'[9]Бланк Объём заказов'!J35+'[10]Бланк Объём заказов'!J35+'[11]Бланк Объём заказов'!J35+'[12]Бланк Объём заказов'!J35+'[13]Бланк Объём заказов'!J35+'[14]Бланк Объём заказов'!J35+'[15]Бланк Объём заказов'!J35+'[16]Бланк Объём заказов'!J35+'[17]Бланк Объём заказов'!J35+'[18]Бланк Объём заказов'!J35+'[18]Бланк Объём заказов (Ипатьев)'!J35</f>
        <v>0</v>
      </c>
      <c r="K35" s="23">
        <f t="shared" si="3"/>
        <v>342.3</v>
      </c>
      <c r="L35" s="21">
        <f>'[1]Бланк Объём заказов'!L35+'[2]Бланк Объём заказов'!L35+'[3]Бланк Объём заказов'!L35+'[4]Бланк Объём заказов'!L35+'[5]Бланк Объём заказов'!L35+'[6]Бланк Объём заказов'!L35+'[7]Бланк Объём заказов'!L35+'[8]Бланк Объём заказов'!L35+'[9]Бланк Объём заказов'!L35+'[10]Бланк Объём заказов'!L35+'[11]Бланк Объём заказов'!L35+'[12]Бланк Объём заказов'!L35+'[13]Бланк Объём заказов'!L35+'[14]Бланк Объём заказов'!L35+'[15]Бланк Объём заказов'!L35+'[16]Бланк Объём заказов'!L35+'[17]Бланк Объём заказов'!L35+'[18]Бланк Объём заказов'!L35+'[18]Бланк Объём заказов (Ипатьев)'!L35</f>
        <v>249.8</v>
      </c>
      <c r="M35" s="21">
        <f>'[1]Бланк Объём заказов'!M35+'[2]Бланк Объём заказов'!M35+'[3]Бланк Объём заказов'!M35+'[4]Бланк Объём заказов'!M35+'[5]Бланк Объём заказов'!M35+'[6]Бланк Объём заказов'!M35+'[7]Бланк Объём заказов'!M35+'[8]Бланк Объём заказов'!M35+'[9]Бланк Объём заказов'!M35+'[10]Бланк Объём заказов'!M35+'[11]Бланк Объём заказов'!M35+'[12]Бланк Объём заказов'!M35+'[13]Бланк Объём заказов'!M35+'[14]Бланк Объём заказов'!M35+'[15]Бланк Объём заказов'!M35+'[16]Бланк Объём заказов'!M35+'[17]Бланк Объём заказов'!M35+'[18]Бланк Объём заказов'!M35+'[18]Бланк Объём заказов (Ипатьев)'!M35</f>
        <v>92.5</v>
      </c>
      <c r="N35" s="21">
        <f>'[1]Бланк Объём заказов'!N35+'[2]Бланк Объём заказов'!N35+'[3]Бланк Объём заказов'!N35+'[4]Бланк Объём заказов'!N35+'[5]Бланк Объём заказов'!N35+'[6]Бланк Объём заказов'!N35+'[7]Бланк Объём заказов'!N35+'[8]Бланк Объём заказов'!N35+'[9]Бланк Объём заказов'!N35+'[10]Бланк Объём заказов'!N35+'[11]Бланк Объём заказов'!N35+'[12]Бланк Объём заказов'!N35+'[13]Бланк Объём заказов'!N35+'[14]Бланк Объём заказов'!N35+'[15]Бланк Объём заказов'!N35+'[16]Бланк Объём заказов'!N35+'[17]Бланк Объём заказов'!N35+'[18]Бланк Объём заказов'!N35+'[18]Бланк Объём заказов (Ипатьев)'!N35</f>
        <v>0</v>
      </c>
    </row>
    <row r="36" spans="1:14" ht="12.75">
      <c r="A36" s="12"/>
      <c r="B36" s="14" t="s">
        <v>39</v>
      </c>
      <c r="C36" s="23">
        <f t="shared" si="0"/>
        <v>16.3</v>
      </c>
      <c r="D36" s="21">
        <f>'[1]Бланк Объём заказов'!D36+'[2]Бланк Объём заказов'!D36+'[3]Бланк Объём заказов'!D36+'[4]Бланк Объём заказов'!D36+'[5]Бланк Объём заказов'!D36+'[6]Бланк Объём заказов'!D36+'[7]Бланк Объём заказов'!D36+'[8]Бланк Объём заказов'!D36+'[9]Бланк Объём заказов'!D36+'[10]Бланк Объём заказов'!D36+'[11]Бланк Объём заказов'!D36+'[12]Бланк Объём заказов'!D36+'[13]Бланк Объём заказов'!D36+'[14]Бланк Объём заказов'!D36+'[15]Бланк Объём заказов'!D36+'[16]Бланк Объём заказов'!D36+'[17]Бланк Объём заказов'!D36+'[18]Бланк Объём заказов'!D36+'[18]Бланк Объём заказов (Ипатьев)'!D36+'[18]Объём (Ильина и Ипатьев)'!D36</f>
        <v>14.3</v>
      </c>
      <c r="E36" s="21">
        <f>'[1]Бланк Объём заказов'!E36+'[2]Бланк Объём заказов'!E36+'[3]Бланк Объём заказов'!E36+'[4]Бланк Объём заказов'!E36+'[5]Бланк Объём заказов'!E36+'[6]Бланк Объём заказов'!E36+'[7]Бланк Объём заказов'!E36+'[8]Бланк Объём заказов'!E36+'[9]Бланк Объём заказов'!E36+'[10]Бланк Объём заказов'!E36+'[11]Бланк Объём заказов'!E36+'[12]Бланк Объём заказов'!E36+'[13]Бланк Объём заказов'!E36+'[14]Бланк Объём заказов'!E36+'[15]Бланк Объём заказов'!E36+'[16]Бланк Объём заказов'!E36+'[17]Бланк Объём заказов'!E36+'[18]Бланк Объём заказов'!E36+'[18]Бланк Объём заказов (Ипатьев)'!E36</f>
        <v>2</v>
      </c>
      <c r="F36" s="21">
        <f>'[1]Бланк Объём заказов'!F36+'[2]Бланк Объём заказов'!F36+'[3]Бланк Объём заказов'!F36+'[4]Бланк Объём заказов'!F36+'[5]Бланк Объём заказов'!F36+'[6]Бланк Объём заказов'!F36+'[7]Бланк Объём заказов'!F36+'[8]Бланк Объём заказов'!F36+'[9]Бланк Объём заказов'!F36+'[10]Бланк Объём заказов'!F36+'[11]Бланк Объём заказов'!F36+'[12]Бланк Объём заказов'!F36+'[13]Бланк Объём заказов'!F36+'[14]Бланк Объём заказов'!F36+'[15]Бланк Объём заказов'!F36+'[16]Бланк Объём заказов'!F36+'[17]Бланк Объём заказов'!F36+'[18]Бланк Объём заказов'!F36+'[18]Бланк Объём заказов (Ипатьев)'!F36</f>
        <v>0</v>
      </c>
      <c r="G36" s="23">
        <f t="shared" si="2"/>
        <v>16</v>
      </c>
      <c r="H36" s="21">
        <f>'[1]Бланк Объём заказов'!H36+'[2]Бланк Объём заказов'!H36+'[3]Бланк Объём заказов'!H36+'[4]Бланк Объём заказов'!H36+'[5]Бланк Объём заказов'!H36+'[6]Бланк Объём заказов'!H36+'[7]Бланк Объём заказов'!H36+'[8]Бланк Объём заказов'!H36+'[9]Бланк Объём заказов'!H36+'[10]Бланк Объём заказов'!H36+'[11]Бланк Объём заказов'!H36+'[12]Бланк Объём заказов'!H36+'[13]Бланк Объём заказов'!H36+'[14]Бланк Объём заказов'!H36+'[15]Бланк Объём заказов'!H36+'[16]Бланк Объём заказов'!H36+'[17]Бланк Объём заказов'!H36+'[18]Бланк Объём заказов'!H36+'[18]Бланк Объём заказов (Ипатьев)'!H36</f>
        <v>14</v>
      </c>
      <c r="I36" s="21">
        <f>'[1]Бланк Объём заказов'!I36+'[2]Бланк Объём заказов'!I36+'[3]Бланк Объём заказов'!I36+'[4]Бланк Объём заказов'!I36+'[5]Бланк Объём заказов'!I36+'[6]Бланк Объём заказов'!I36+'[7]Бланк Объём заказов'!I36+'[8]Бланк Объём заказов'!I36+'[9]Бланк Объём заказов'!I36+'[10]Бланк Объём заказов'!I36+'[11]Бланк Объём заказов'!I36+'[12]Бланк Объём заказов'!I36+'[13]Бланк Объём заказов'!I36+'[14]Бланк Объём заказов'!I36+'[15]Бланк Объём заказов'!I36+'[16]Бланк Объём заказов'!I36+'[17]Бланк Объём заказов'!I36+'[18]Бланк Объём заказов'!I36+'[18]Бланк Объём заказов (Ипатьев)'!I36</f>
        <v>2</v>
      </c>
      <c r="J36" s="21">
        <f>'[1]Бланк Объём заказов'!J36+'[2]Бланк Объём заказов'!J36+'[3]Бланк Объём заказов'!J36+'[4]Бланк Объём заказов'!J36+'[5]Бланк Объём заказов'!J36+'[6]Бланк Объём заказов'!J36+'[7]Бланк Объём заказов'!J36+'[8]Бланк Объём заказов'!J36+'[9]Бланк Объём заказов'!J36+'[10]Бланк Объём заказов'!J36+'[11]Бланк Объём заказов'!J36+'[12]Бланк Объём заказов'!J36+'[13]Бланк Объём заказов'!J36+'[14]Бланк Объём заказов'!J36+'[15]Бланк Объём заказов'!J36+'[16]Бланк Объём заказов'!J36+'[17]Бланк Объём заказов'!J36+'[18]Бланк Объём заказов'!J36+'[18]Бланк Объём заказов (Ипатьев)'!J36</f>
        <v>0</v>
      </c>
      <c r="K36" s="23">
        <f t="shared" si="3"/>
        <v>16</v>
      </c>
      <c r="L36" s="21">
        <f>'[1]Бланк Объём заказов'!L36+'[2]Бланк Объём заказов'!L36+'[3]Бланк Объём заказов'!L36+'[4]Бланк Объём заказов'!L36+'[5]Бланк Объём заказов'!L36+'[6]Бланк Объём заказов'!L36+'[7]Бланк Объём заказов'!L36+'[8]Бланк Объём заказов'!L36+'[9]Бланк Объём заказов'!L36+'[10]Бланк Объём заказов'!L36+'[11]Бланк Объём заказов'!L36+'[12]Бланк Объём заказов'!L36+'[13]Бланк Объём заказов'!L36+'[14]Бланк Объём заказов'!L36+'[15]Бланк Объём заказов'!L36+'[16]Бланк Объём заказов'!L36+'[17]Бланк Объём заказов'!L36+'[18]Бланк Объём заказов'!L36+'[18]Бланк Объём заказов (Ипатьев)'!L36</f>
        <v>14</v>
      </c>
      <c r="M36" s="21">
        <f>'[1]Бланк Объём заказов'!M36+'[2]Бланк Объём заказов'!M36+'[3]Бланк Объём заказов'!M36+'[4]Бланк Объём заказов'!M36+'[5]Бланк Объём заказов'!M36+'[6]Бланк Объём заказов'!M36+'[7]Бланк Объём заказов'!M36+'[8]Бланк Объём заказов'!M36+'[9]Бланк Объём заказов'!M36+'[10]Бланк Объём заказов'!M36+'[11]Бланк Объём заказов'!M36+'[12]Бланк Объём заказов'!M36+'[13]Бланк Объём заказов'!M36+'[14]Бланк Объём заказов'!M36+'[15]Бланк Объём заказов'!M36+'[16]Бланк Объём заказов'!M36+'[17]Бланк Объём заказов'!M36+'[18]Бланк Объём заказов'!M36+'[18]Бланк Объём заказов (Ипатьев)'!M36</f>
        <v>2</v>
      </c>
      <c r="N36" s="21">
        <f>'[1]Бланк Объём заказов'!N36+'[2]Бланк Объём заказов'!N36+'[3]Бланк Объём заказов'!N36+'[4]Бланк Объём заказов'!N36+'[5]Бланк Объём заказов'!N36+'[6]Бланк Объём заказов'!N36+'[7]Бланк Объём заказов'!N36+'[8]Бланк Объём заказов'!N36+'[9]Бланк Объём заказов'!N36+'[10]Бланк Объём заказов'!N36+'[11]Бланк Объём заказов'!N36+'[12]Бланк Объём заказов'!N36+'[13]Бланк Объём заказов'!N36+'[14]Бланк Объём заказов'!N36+'[15]Бланк Объём заказов'!N36+'[16]Бланк Объём заказов'!N36+'[17]Бланк Объём заказов'!N36+'[18]Бланк Объём заказов'!N36+'[18]Бланк Объём заказов (Ипатьев)'!N36</f>
        <v>0</v>
      </c>
    </row>
    <row r="37" spans="1:14" ht="12.75">
      <c r="A37" s="12"/>
      <c r="B37" s="14" t="s">
        <v>40</v>
      </c>
      <c r="C37" s="23">
        <f t="shared" si="0"/>
        <v>0</v>
      </c>
      <c r="D37" s="21">
        <f>'[1]Бланк Объём заказов'!D37+'[2]Бланк Объём заказов'!D37+'[3]Бланк Объём заказов'!D37+'[4]Бланк Объём заказов'!D37+'[5]Бланк Объём заказов'!D37+'[6]Бланк Объём заказов'!D37+'[7]Бланк Объём заказов'!D37+'[8]Бланк Объём заказов'!D37+'[9]Бланк Объём заказов'!D37+'[10]Бланк Объём заказов'!D37+'[11]Бланк Объём заказов'!D37+'[12]Бланк Объём заказов'!D37+'[13]Бланк Объём заказов'!D37+'[14]Бланк Объём заказов'!D37+'[15]Бланк Объём заказов'!D37+'[16]Бланк Объём заказов'!D37+'[17]Бланк Объём заказов'!D37+'[18]Бланк Объём заказов'!D37+'[18]Бланк Объём заказов (Ипатьев)'!D37+'[18]Объём (Ильина и Ипатьев)'!D37</f>
        <v>0</v>
      </c>
      <c r="E37" s="21">
        <f>'[1]Бланк Объём заказов'!E37+'[2]Бланк Объём заказов'!E37+'[3]Бланк Объём заказов'!E37+'[4]Бланк Объём заказов'!E37+'[5]Бланк Объём заказов'!E37+'[6]Бланк Объём заказов'!E37+'[7]Бланк Объём заказов'!E37+'[8]Бланк Объём заказов'!E37+'[9]Бланк Объём заказов'!E37+'[10]Бланк Объём заказов'!E37+'[11]Бланк Объём заказов'!E37+'[12]Бланк Объём заказов'!E37+'[13]Бланк Объём заказов'!E37+'[14]Бланк Объём заказов'!E37+'[15]Бланк Объём заказов'!E37+'[16]Бланк Объём заказов'!E37+'[17]Бланк Объём заказов'!E37+'[18]Бланк Объём заказов'!E37+'[18]Бланк Объём заказов (Ипатьев)'!E37</f>
        <v>0</v>
      </c>
      <c r="F37" s="21">
        <f>'[1]Бланк Объём заказов'!F37+'[2]Бланк Объём заказов'!F37+'[3]Бланк Объём заказов'!F37+'[4]Бланк Объём заказов'!F37+'[5]Бланк Объём заказов'!F37+'[6]Бланк Объём заказов'!F37+'[7]Бланк Объём заказов'!F37+'[8]Бланк Объём заказов'!F37+'[9]Бланк Объём заказов'!F37+'[10]Бланк Объём заказов'!F37+'[11]Бланк Объём заказов'!F37+'[12]Бланк Объём заказов'!F37+'[13]Бланк Объём заказов'!F37+'[14]Бланк Объём заказов'!F37+'[15]Бланк Объём заказов'!F37+'[16]Бланк Объём заказов'!F37+'[17]Бланк Объём заказов'!F37+'[18]Бланк Объём заказов'!F37+'[18]Бланк Объём заказов (Ипатьев)'!F37</f>
        <v>0</v>
      </c>
      <c r="G37" s="23">
        <f t="shared" si="2"/>
        <v>0</v>
      </c>
      <c r="H37" s="21">
        <f>'[1]Бланк Объём заказов'!H37+'[2]Бланк Объём заказов'!H37+'[3]Бланк Объём заказов'!H37+'[4]Бланк Объём заказов'!H37+'[5]Бланк Объём заказов'!H37+'[6]Бланк Объём заказов'!H37+'[7]Бланк Объём заказов'!H37+'[8]Бланк Объём заказов'!H37+'[9]Бланк Объём заказов'!H37+'[10]Бланк Объём заказов'!H37+'[11]Бланк Объём заказов'!H37+'[12]Бланк Объём заказов'!H37+'[13]Бланк Объём заказов'!H37+'[14]Бланк Объём заказов'!H37+'[15]Бланк Объём заказов'!H37+'[16]Бланк Объём заказов'!H37+'[17]Бланк Объём заказов'!H37+'[18]Бланк Объём заказов'!H37+'[18]Бланк Объём заказов (Ипатьев)'!H37</f>
        <v>0</v>
      </c>
      <c r="I37" s="21">
        <f>'[1]Бланк Объём заказов'!I37+'[2]Бланк Объём заказов'!I37+'[3]Бланк Объём заказов'!I37+'[4]Бланк Объём заказов'!I37+'[5]Бланк Объём заказов'!I37+'[6]Бланк Объём заказов'!I37+'[7]Бланк Объём заказов'!I37+'[8]Бланк Объём заказов'!I37+'[9]Бланк Объём заказов'!I37+'[10]Бланк Объём заказов'!I37+'[11]Бланк Объём заказов'!I37+'[12]Бланк Объём заказов'!I37+'[13]Бланк Объём заказов'!I37+'[14]Бланк Объём заказов'!I37+'[15]Бланк Объём заказов'!I37+'[16]Бланк Объём заказов'!I37+'[17]Бланк Объём заказов'!I37+'[18]Бланк Объём заказов'!I37+'[18]Бланк Объём заказов (Ипатьев)'!I37</f>
        <v>0</v>
      </c>
      <c r="J37" s="21">
        <f>'[1]Бланк Объём заказов'!J37+'[2]Бланк Объём заказов'!J37+'[3]Бланк Объём заказов'!J37+'[4]Бланк Объём заказов'!J37+'[5]Бланк Объём заказов'!J37+'[6]Бланк Объём заказов'!J37+'[7]Бланк Объём заказов'!J37+'[8]Бланк Объём заказов'!J37+'[9]Бланк Объём заказов'!J37+'[10]Бланк Объём заказов'!J37+'[11]Бланк Объём заказов'!J37+'[12]Бланк Объём заказов'!J37+'[13]Бланк Объём заказов'!J37+'[14]Бланк Объём заказов'!J37+'[15]Бланк Объём заказов'!J37+'[16]Бланк Объём заказов'!J37+'[17]Бланк Объём заказов'!J37+'[18]Бланк Объём заказов'!J37+'[18]Бланк Объём заказов (Ипатьев)'!J37</f>
        <v>0</v>
      </c>
      <c r="K37" s="23">
        <f t="shared" si="3"/>
        <v>0</v>
      </c>
      <c r="L37" s="21">
        <f>'[1]Бланк Объём заказов'!L37+'[2]Бланк Объём заказов'!L37+'[3]Бланк Объём заказов'!L37+'[4]Бланк Объём заказов'!L37+'[5]Бланк Объём заказов'!L37+'[6]Бланк Объём заказов'!L37+'[7]Бланк Объём заказов'!L37+'[8]Бланк Объём заказов'!L37+'[9]Бланк Объём заказов'!L37+'[10]Бланк Объём заказов'!L37+'[11]Бланк Объём заказов'!L37+'[12]Бланк Объём заказов'!L37+'[13]Бланк Объём заказов'!L37+'[14]Бланк Объём заказов'!L37+'[15]Бланк Объём заказов'!L37+'[16]Бланк Объём заказов'!L37+'[17]Бланк Объём заказов'!L37+'[18]Бланк Объём заказов'!L37+'[18]Бланк Объём заказов (Ипатьев)'!L37</f>
        <v>0</v>
      </c>
      <c r="M37" s="21">
        <f>'[1]Бланк Объём заказов'!M37+'[2]Бланк Объём заказов'!M37+'[3]Бланк Объём заказов'!M37+'[4]Бланк Объём заказов'!M37+'[5]Бланк Объём заказов'!M37+'[6]Бланк Объём заказов'!M37+'[7]Бланк Объём заказов'!M37+'[8]Бланк Объём заказов'!M37+'[9]Бланк Объём заказов'!M37+'[10]Бланк Объём заказов'!M37+'[11]Бланк Объём заказов'!M37+'[12]Бланк Объём заказов'!M37+'[13]Бланк Объём заказов'!M37+'[14]Бланк Объём заказов'!M37+'[15]Бланк Объём заказов'!M37+'[16]Бланк Объём заказов'!M37+'[17]Бланк Объём заказов'!M37+'[18]Бланк Объём заказов'!M37+'[18]Бланк Объём заказов (Ипатьев)'!M37</f>
        <v>0</v>
      </c>
      <c r="N37" s="21">
        <f>'[1]Бланк Объём заказов'!N37+'[2]Бланк Объём заказов'!N37+'[3]Бланк Объём заказов'!N37+'[4]Бланк Объём заказов'!N37+'[5]Бланк Объём заказов'!N37+'[6]Бланк Объём заказов'!N37+'[7]Бланк Объём заказов'!N37+'[8]Бланк Объём заказов'!N37+'[9]Бланк Объём заказов'!N37+'[10]Бланк Объём заказов'!N37+'[11]Бланк Объём заказов'!N37+'[12]Бланк Объём заказов'!N37+'[13]Бланк Объём заказов'!N37+'[14]Бланк Объём заказов'!N37+'[15]Бланк Объём заказов'!N37+'[16]Бланк Объём заказов'!N37+'[17]Бланк Объём заказов'!N37+'[18]Бланк Объём заказов'!N37+'[18]Бланк Объём заказов (Ипатьев)'!N37</f>
        <v>0</v>
      </c>
    </row>
    <row r="38" spans="1:14" ht="12.75">
      <c r="A38" s="12"/>
      <c r="B38" s="14" t="s">
        <v>41</v>
      </c>
      <c r="C38" s="23">
        <f t="shared" si="0"/>
        <v>83.8</v>
      </c>
      <c r="D38" s="21">
        <f>'[1]Бланк Объём заказов'!D38+'[2]Бланк Объём заказов'!D38+'[3]Бланк Объём заказов'!D38+'[4]Бланк Объём заказов'!D38+'[5]Бланк Объём заказов'!D38+'[6]Бланк Объём заказов'!D38+'[7]Бланк Объём заказов'!D38+'[8]Бланк Объём заказов'!D38+'[9]Бланк Объём заказов'!D38+'[10]Бланк Объём заказов'!D38+'[11]Бланк Объём заказов'!D38+'[12]Бланк Объём заказов'!D38+'[13]Бланк Объём заказов'!D38+'[14]Бланк Объём заказов'!D38+'[15]Бланк Объём заказов'!D38+'[16]Бланк Объём заказов'!D38+'[17]Бланк Объём заказов'!D38+'[18]Бланк Объём заказов'!D38+'[18]Бланк Объём заказов (Ипатьев)'!D38+'[18]Объём (Ильина и Ипатьев)'!D38</f>
        <v>20.2</v>
      </c>
      <c r="E38" s="21">
        <f>'[1]Бланк Объём заказов'!E38+'[2]Бланк Объём заказов'!E38+'[3]Бланк Объём заказов'!E38+'[4]Бланк Объём заказов'!E38+'[5]Бланк Объём заказов'!E38+'[6]Бланк Объём заказов'!E38+'[7]Бланк Объём заказов'!E38+'[8]Бланк Объём заказов'!E38+'[9]Бланк Объём заказов'!E38+'[10]Бланк Объём заказов'!E38+'[11]Бланк Объём заказов'!E38+'[12]Бланк Объём заказов'!E38+'[13]Бланк Объём заказов'!E38+'[14]Бланк Объём заказов'!E38+'[15]Бланк Объём заказов'!E38+'[16]Бланк Объём заказов'!E38+'[17]Бланк Объём заказов'!E38+'[18]Бланк Объём заказов'!E38+'[18]Бланк Объём заказов (Ипатьев)'!E38</f>
        <v>63.6</v>
      </c>
      <c r="F38" s="21">
        <f>'[1]Бланк Объём заказов'!F38+'[2]Бланк Объём заказов'!F38+'[3]Бланк Объём заказов'!F38+'[4]Бланк Объём заказов'!F38+'[5]Бланк Объём заказов'!F38+'[6]Бланк Объём заказов'!F38+'[7]Бланк Объём заказов'!F38+'[8]Бланк Объём заказов'!F38+'[9]Бланк Объём заказов'!F38+'[10]Бланк Объём заказов'!F38+'[11]Бланк Объём заказов'!F38+'[12]Бланк Объём заказов'!F38+'[13]Бланк Объём заказов'!F38+'[14]Бланк Объём заказов'!F38+'[15]Бланк Объём заказов'!F38+'[16]Бланк Объём заказов'!F38+'[17]Бланк Объём заказов'!F38+'[18]Бланк Объём заказов'!F38+'[18]Бланк Объём заказов (Ипатьев)'!F38</f>
        <v>0</v>
      </c>
      <c r="G38" s="23">
        <f t="shared" si="2"/>
        <v>53.7</v>
      </c>
      <c r="H38" s="21">
        <f>'[1]Бланк Объём заказов'!H38+'[2]Бланк Объём заказов'!H38+'[3]Бланк Объём заказов'!H38+'[4]Бланк Объём заказов'!H38+'[5]Бланк Объём заказов'!H38+'[6]Бланк Объём заказов'!H38+'[7]Бланк Объём заказов'!H38+'[8]Бланк Объём заказов'!H38+'[9]Бланк Объём заказов'!H38+'[10]Бланк Объём заказов'!H38+'[11]Бланк Объём заказов'!H38+'[12]Бланк Объём заказов'!H38+'[13]Бланк Объём заказов'!H38+'[14]Бланк Объём заказов'!H38+'[15]Бланк Объём заказов'!H38+'[16]Бланк Объём заказов'!H38+'[17]Бланк Объём заказов'!H38+'[18]Бланк Объём заказов'!H38+'[18]Бланк Объём заказов (Ипатьев)'!H38</f>
        <v>19.1</v>
      </c>
      <c r="I38" s="21">
        <f>'[1]Бланк Объём заказов'!I38+'[2]Бланк Объём заказов'!I38+'[3]Бланк Объём заказов'!I38+'[4]Бланк Объём заказов'!I38+'[5]Бланк Объём заказов'!I38+'[6]Бланк Объём заказов'!I38+'[7]Бланк Объём заказов'!I38+'[8]Бланк Объём заказов'!I38+'[9]Бланк Объём заказов'!I38+'[10]Бланк Объём заказов'!I38+'[11]Бланк Объём заказов'!I38+'[12]Бланк Объём заказов'!I38+'[13]Бланк Объём заказов'!I38+'[14]Бланк Объём заказов'!I38+'[15]Бланк Объём заказов'!I38+'[16]Бланк Объём заказов'!I38+'[17]Бланк Объём заказов'!I38+'[18]Бланк Объём заказов'!I38+'[18]Бланк Объём заказов (Ипатьев)'!I38</f>
        <v>34.6</v>
      </c>
      <c r="J38" s="21">
        <f>'[1]Бланк Объём заказов'!J38+'[2]Бланк Объём заказов'!J38+'[3]Бланк Объём заказов'!J38+'[4]Бланк Объём заказов'!J38+'[5]Бланк Объём заказов'!J38+'[6]Бланк Объём заказов'!J38+'[7]Бланк Объём заказов'!J38+'[8]Бланк Объём заказов'!J38+'[9]Бланк Объём заказов'!J38+'[10]Бланк Объём заказов'!J38+'[11]Бланк Объём заказов'!J38+'[12]Бланк Объём заказов'!J38+'[13]Бланк Объём заказов'!J38+'[14]Бланк Объём заказов'!J38+'[15]Бланк Объём заказов'!J38+'[16]Бланк Объём заказов'!J38+'[17]Бланк Объём заказов'!J38+'[18]Бланк Объём заказов'!J38+'[18]Бланк Объём заказов (Ипатьев)'!J38</f>
        <v>0</v>
      </c>
      <c r="K38" s="23">
        <f t="shared" si="3"/>
        <v>54.7</v>
      </c>
      <c r="L38" s="21">
        <f>'[1]Бланк Объём заказов'!L38+'[2]Бланк Объём заказов'!L38+'[3]Бланк Объём заказов'!L38+'[4]Бланк Объём заказов'!L38+'[5]Бланк Объём заказов'!L38+'[6]Бланк Объём заказов'!L38+'[7]Бланк Объём заказов'!L38+'[8]Бланк Объём заказов'!L38+'[9]Бланк Объём заказов'!L38+'[10]Бланк Объём заказов'!L38+'[11]Бланк Объём заказов'!L38+'[12]Бланк Объём заказов'!L38+'[13]Бланк Объём заказов'!L38+'[14]Бланк Объём заказов'!L38+'[15]Бланк Объём заказов'!L38+'[16]Бланк Объём заказов'!L38+'[17]Бланк Объём заказов'!L38+'[18]Бланк Объём заказов'!L38+'[18]Бланк Объём заказов (Ипатьев)'!L38</f>
        <v>20.1</v>
      </c>
      <c r="M38" s="21">
        <f>'[1]Бланк Объём заказов'!M38+'[2]Бланк Объём заказов'!M38+'[3]Бланк Объём заказов'!M38+'[4]Бланк Объём заказов'!M38+'[5]Бланк Объём заказов'!M38+'[6]Бланк Объём заказов'!M38+'[7]Бланк Объём заказов'!M38+'[8]Бланк Объём заказов'!M38+'[9]Бланк Объём заказов'!M38+'[10]Бланк Объём заказов'!M38+'[11]Бланк Объём заказов'!M38+'[12]Бланк Объём заказов'!M38+'[13]Бланк Объём заказов'!M38+'[14]Бланк Объём заказов'!M38+'[15]Бланк Объём заказов'!M38+'[16]Бланк Объём заказов'!M38+'[17]Бланк Объём заказов'!M38+'[18]Бланк Объём заказов'!M38+'[18]Бланк Объём заказов (Ипатьев)'!M38</f>
        <v>34.6</v>
      </c>
      <c r="N38" s="21">
        <f>'[1]Бланк Объём заказов'!N38+'[2]Бланк Объём заказов'!N38+'[3]Бланк Объём заказов'!N38+'[4]Бланк Объём заказов'!N38+'[5]Бланк Объём заказов'!N38+'[6]Бланк Объём заказов'!N38+'[7]Бланк Объём заказов'!N38+'[8]Бланк Объём заказов'!N38+'[9]Бланк Объём заказов'!N38+'[10]Бланк Объём заказов'!N38+'[11]Бланк Объём заказов'!N38+'[12]Бланк Объём заказов'!N38+'[13]Бланк Объём заказов'!N38+'[14]Бланк Объём заказов'!N38+'[15]Бланк Объём заказов'!N38+'[16]Бланк Объём заказов'!N38+'[17]Бланк Объём заказов'!N38+'[18]Бланк Объём заказов'!N38+'[18]Бланк Объём заказов (Ипатьев)'!N38</f>
        <v>0</v>
      </c>
    </row>
    <row r="39" spans="1:14" ht="12.75">
      <c r="A39" s="12"/>
      <c r="B39" s="14" t="s">
        <v>42</v>
      </c>
      <c r="C39" s="23">
        <f t="shared" si="0"/>
        <v>621.5</v>
      </c>
      <c r="D39" s="21">
        <f>'[1]Бланк Объём заказов'!D39+'[2]Бланк Объём заказов'!D39+'[3]Бланк Объём заказов'!D39+'[4]Бланк Объём заказов'!D39+'[5]Бланк Объём заказов'!D39+'[6]Бланк Объём заказов'!D39+'[7]Бланк Объём заказов'!D39+'[8]Бланк Объём заказов'!D39+'[9]Бланк Объём заказов'!D39+'[10]Бланк Объём заказов'!D39+'[11]Бланк Объём заказов'!D39+'[12]Бланк Объём заказов'!D39+'[13]Бланк Объём заказов'!D39+'[14]Бланк Объём заказов'!D39+'[15]Бланк Объём заказов'!D39+'[16]Бланк Объём заказов'!D39+'[17]Бланк Объём заказов'!D39+'[18]Бланк Объём заказов'!D39+'[18]Бланк Объём заказов (Ипатьев)'!D39+'[18]Объём (Ильина и Ипатьев)'!D39</f>
        <v>483.70000000000005</v>
      </c>
      <c r="E39" s="21">
        <f>'[1]Бланк Объём заказов'!E39+'[2]Бланк Объём заказов'!E39+'[3]Бланк Объём заказов'!E39+'[4]Бланк Объём заказов'!E39+'[5]Бланк Объём заказов'!E39+'[6]Бланк Объём заказов'!E39+'[7]Бланк Объём заказов'!E39+'[8]Бланк Объём заказов'!E39+'[9]Бланк Объём заказов'!E39+'[10]Бланк Объём заказов'!E39+'[11]Бланк Объём заказов'!E39+'[12]Бланк Объём заказов'!E39+'[13]Бланк Объём заказов'!E39+'[14]Бланк Объём заказов'!E39+'[15]Бланк Объём заказов'!E39+'[16]Бланк Объём заказов'!E39+'[17]Бланк Объём заказов'!E39+'[18]Бланк Объём заказов'!E39+'[18]Бланк Объём заказов (Ипатьев)'!E39</f>
        <v>137.8</v>
      </c>
      <c r="F39" s="21">
        <f>'[1]Бланк Объём заказов'!F39+'[2]Бланк Объём заказов'!F39+'[3]Бланк Объём заказов'!F39+'[4]Бланк Объём заказов'!F39+'[5]Бланк Объём заказов'!F39+'[6]Бланк Объём заказов'!F39+'[7]Бланк Объём заказов'!F39+'[8]Бланк Объём заказов'!F39+'[9]Бланк Объём заказов'!F39+'[10]Бланк Объём заказов'!F39+'[11]Бланк Объём заказов'!F39+'[12]Бланк Объём заказов'!F39+'[13]Бланк Объём заказов'!F39+'[14]Бланк Объём заказов'!F39+'[15]Бланк Объём заказов'!F39+'[16]Бланк Объём заказов'!F39+'[17]Бланк Объём заказов'!F39+'[18]Бланк Объём заказов'!F39+'[18]Бланк Объём заказов (Ипатьев)'!F39</f>
        <v>0</v>
      </c>
      <c r="G39" s="23">
        <f t="shared" si="2"/>
        <v>649.1</v>
      </c>
      <c r="H39" s="21">
        <f>'[1]Бланк Объём заказов'!H39+'[2]Бланк Объём заказов'!H39+'[3]Бланк Объём заказов'!H39+'[4]Бланк Объём заказов'!H39+'[5]Бланк Объём заказов'!H39+'[6]Бланк Объём заказов'!H39+'[7]Бланк Объём заказов'!H39+'[8]Бланк Объём заказов'!H39+'[9]Бланк Объём заказов'!H39+'[10]Бланк Объём заказов'!H39+'[11]Бланк Объём заказов'!H39+'[12]Бланк Объём заказов'!H39+'[13]Бланк Объём заказов'!H39+'[14]Бланк Объём заказов'!H39+'[15]Бланк Объём заказов'!H39+'[16]Бланк Объём заказов'!H39+'[17]Бланк Объём заказов'!H39+'[18]Бланк Объём заказов'!H39+'[18]Бланк Объём заказов (Ипатьев)'!H39</f>
        <v>511.1</v>
      </c>
      <c r="I39" s="21">
        <f>'[1]Бланк Объём заказов'!I39+'[2]Бланк Объём заказов'!I39+'[3]Бланк Объём заказов'!I39+'[4]Бланк Объём заказов'!I39+'[5]Бланк Объём заказов'!I39+'[6]Бланк Объём заказов'!I39+'[7]Бланк Объём заказов'!I39+'[8]Бланк Объём заказов'!I39+'[9]Бланк Объём заказов'!I39+'[10]Бланк Объём заказов'!I39+'[11]Бланк Объём заказов'!I39+'[12]Бланк Объём заказов'!I39+'[13]Бланк Объём заказов'!I39+'[14]Бланк Объём заказов'!I39+'[15]Бланк Объём заказов'!I39+'[16]Бланк Объём заказов'!I39+'[17]Бланк Объём заказов'!I39+'[18]Бланк Объём заказов'!I39+'[18]Бланк Объём заказов (Ипатьев)'!I39</f>
        <v>138</v>
      </c>
      <c r="J39" s="21">
        <f>'[1]Бланк Объём заказов'!J39+'[2]Бланк Объём заказов'!J39+'[3]Бланк Объём заказов'!J39+'[4]Бланк Объём заказов'!J39+'[5]Бланк Объём заказов'!J39+'[6]Бланк Объём заказов'!J39+'[7]Бланк Объём заказов'!J39+'[8]Бланк Объём заказов'!J39+'[9]Бланк Объём заказов'!J39+'[10]Бланк Объём заказов'!J39+'[11]Бланк Объём заказов'!J39+'[12]Бланк Объём заказов'!J39+'[13]Бланк Объём заказов'!J39+'[14]Бланк Объём заказов'!J39+'[15]Бланк Объём заказов'!J39+'[16]Бланк Объём заказов'!J39+'[17]Бланк Объём заказов'!J39+'[18]Бланк Объём заказов'!J39+'[18]Бланк Объём заказов (Ипатьев)'!J39</f>
        <v>0</v>
      </c>
      <c r="K39" s="23">
        <f t="shared" si="3"/>
        <v>651.1</v>
      </c>
      <c r="L39" s="21">
        <f>'[1]Бланк Объём заказов'!L39+'[2]Бланк Объём заказов'!L39+'[3]Бланк Объём заказов'!L39+'[4]Бланк Объём заказов'!L39+'[5]Бланк Объём заказов'!L39+'[6]Бланк Объём заказов'!L39+'[7]Бланк Объём заказов'!L39+'[8]Бланк Объём заказов'!L39+'[9]Бланк Объём заказов'!L39+'[10]Бланк Объём заказов'!L39+'[11]Бланк Объём заказов'!L39+'[12]Бланк Объём заказов'!L39+'[13]Бланк Объём заказов'!L39+'[14]Бланк Объём заказов'!L39+'[15]Бланк Объём заказов'!L39+'[16]Бланк Объём заказов'!L39+'[17]Бланк Объём заказов'!L39+'[18]Бланк Объём заказов'!L39+'[18]Бланк Объём заказов (Ипатьев)'!L39</f>
        <v>513.1</v>
      </c>
      <c r="M39" s="21">
        <f>'[1]Бланк Объём заказов'!M39+'[2]Бланк Объём заказов'!M39+'[3]Бланк Объём заказов'!M39+'[4]Бланк Объём заказов'!M39+'[5]Бланк Объём заказов'!M39+'[6]Бланк Объём заказов'!M39+'[7]Бланк Объём заказов'!M39+'[8]Бланк Объём заказов'!M39+'[9]Бланк Объём заказов'!M39+'[10]Бланк Объём заказов'!M39+'[11]Бланк Объём заказов'!M39+'[12]Бланк Объём заказов'!M39+'[13]Бланк Объём заказов'!M39+'[14]Бланк Объём заказов'!M39+'[15]Бланк Объём заказов'!M39+'[16]Бланк Объём заказов'!M39+'[17]Бланк Объём заказов'!M39+'[18]Бланк Объём заказов'!M39+'[18]Бланк Объём заказов (Ипатьев)'!M39</f>
        <v>138</v>
      </c>
      <c r="N39" s="21">
        <f>'[1]Бланк Объём заказов'!N39+'[2]Бланк Объём заказов'!N39+'[3]Бланк Объём заказов'!N39+'[4]Бланк Объём заказов'!N39+'[5]Бланк Объём заказов'!N39+'[6]Бланк Объём заказов'!N39+'[7]Бланк Объём заказов'!N39+'[8]Бланк Объём заказов'!N39+'[9]Бланк Объём заказов'!N39+'[10]Бланк Объём заказов'!N39+'[11]Бланк Объём заказов'!N39+'[12]Бланк Объём заказов'!N39+'[13]Бланк Объём заказов'!N39+'[14]Бланк Объём заказов'!N39+'[15]Бланк Объём заказов'!N39+'[16]Бланк Объём заказов'!N39+'[17]Бланк Объём заказов'!N39+'[18]Бланк Объём заказов'!N39+'[18]Бланк Объём заказов (Ипатьев)'!N39</f>
        <v>0</v>
      </c>
    </row>
    <row r="40" spans="1:14" ht="12.75">
      <c r="A40" s="12"/>
      <c r="B40" s="14" t="s">
        <v>43</v>
      </c>
      <c r="C40" s="23">
        <f t="shared" si="0"/>
        <v>80.5</v>
      </c>
      <c r="D40" s="21">
        <f>'[1]Бланк Объём заказов'!D40+'[2]Бланк Объём заказов'!D40+'[3]Бланк Объём заказов'!D40+'[4]Бланк Объём заказов'!D40+'[5]Бланк Объём заказов'!D40+'[6]Бланк Объём заказов'!D40+'[7]Бланк Объём заказов'!D40+'[8]Бланк Объём заказов'!D40+'[9]Бланк Объём заказов'!D40+'[10]Бланк Объём заказов'!D40+'[11]Бланк Объём заказов'!D40+'[12]Бланк Объём заказов'!D40+'[13]Бланк Объём заказов'!D40+'[14]Бланк Объём заказов'!D40+'[15]Бланк Объём заказов'!D40+'[16]Бланк Объём заказов'!D40+'[17]Бланк Объём заказов'!D40+'[18]Бланк Объём заказов'!D40+'[18]Бланк Объём заказов (Ипатьев)'!D40+'[18]Объём (Ильина и Ипатьев)'!D40</f>
        <v>46.4</v>
      </c>
      <c r="E40" s="21">
        <f>'[1]Бланк Объём заказов'!E40+'[2]Бланк Объём заказов'!E40+'[3]Бланк Объём заказов'!E40+'[4]Бланк Объём заказов'!E40+'[5]Бланк Объём заказов'!E40+'[6]Бланк Объём заказов'!E40+'[7]Бланк Объём заказов'!E40+'[8]Бланк Объём заказов'!E40+'[9]Бланк Объём заказов'!E40+'[10]Бланк Объём заказов'!E40+'[11]Бланк Объём заказов'!E40+'[12]Бланк Объём заказов'!E40+'[13]Бланк Объём заказов'!E40+'[14]Бланк Объём заказов'!E40+'[15]Бланк Объём заказов'!E40+'[16]Бланк Объём заказов'!E40+'[17]Бланк Объём заказов'!E40+'[18]Бланк Объём заказов'!E40+'[18]Бланк Объём заказов (Ипатьев)'!E40</f>
        <v>34.1</v>
      </c>
      <c r="F40" s="21">
        <f>'[1]Бланк Объём заказов'!F40+'[2]Бланк Объём заказов'!F40+'[3]Бланк Объём заказов'!F40+'[4]Бланк Объём заказов'!F40+'[5]Бланк Объём заказов'!F40+'[6]Бланк Объём заказов'!F40+'[7]Бланк Объём заказов'!F40+'[8]Бланк Объём заказов'!F40+'[9]Бланк Объём заказов'!F40+'[10]Бланк Объём заказов'!F40+'[11]Бланк Объём заказов'!F40+'[12]Бланк Объём заказов'!F40+'[13]Бланк Объём заказов'!F40+'[14]Бланк Объём заказов'!F40+'[15]Бланк Объём заказов'!F40+'[16]Бланк Объём заказов'!F40+'[17]Бланк Объём заказов'!F40+'[18]Бланк Объём заказов'!F40+'[18]Бланк Объём заказов (Ипатьев)'!F40</f>
        <v>0</v>
      </c>
      <c r="G40" s="23">
        <f t="shared" si="2"/>
        <v>81.3</v>
      </c>
      <c r="H40" s="21">
        <f>'[1]Бланк Объём заказов'!H40+'[2]Бланк Объём заказов'!H40+'[3]Бланк Объём заказов'!H40+'[4]Бланк Объём заказов'!H40+'[5]Бланк Объём заказов'!H40+'[6]Бланк Объём заказов'!H40+'[7]Бланк Объём заказов'!H40+'[8]Бланк Объём заказов'!H40+'[9]Бланк Объём заказов'!H40+'[10]Бланк Объём заказов'!H40+'[11]Бланк Объём заказов'!H40+'[12]Бланк Объём заказов'!H40+'[13]Бланк Объём заказов'!H40+'[14]Бланк Объём заказов'!H40+'[15]Бланк Объём заказов'!H40+'[16]Бланк Объём заказов'!H40+'[17]Бланк Объём заказов'!H40+'[18]Бланк Объём заказов'!H40+'[18]Бланк Объём заказов (Ипатьев)'!H40</f>
        <v>46</v>
      </c>
      <c r="I40" s="21">
        <f>'[1]Бланк Объём заказов'!I40+'[2]Бланк Объём заказов'!I40+'[3]Бланк Объём заказов'!I40+'[4]Бланк Объём заказов'!I40+'[5]Бланк Объём заказов'!I40+'[6]Бланк Объём заказов'!I40+'[7]Бланк Объём заказов'!I40+'[8]Бланк Объём заказов'!I40+'[9]Бланк Объём заказов'!I40+'[10]Бланк Объём заказов'!I40+'[11]Бланк Объём заказов'!I40+'[12]Бланк Объём заказов'!I40+'[13]Бланк Объём заказов'!I40+'[14]Бланк Объём заказов'!I40+'[15]Бланк Объём заказов'!I40+'[16]Бланк Объём заказов'!I40+'[17]Бланк Объём заказов'!I40+'[18]Бланк Объём заказов'!I40+'[18]Бланк Объём заказов (Ипатьев)'!I40</f>
        <v>35.3</v>
      </c>
      <c r="J40" s="21">
        <f>'[1]Бланк Объём заказов'!J40+'[2]Бланк Объём заказов'!J40+'[3]Бланк Объём заказов'!J40+'[4]Бланк Объём заказов'!J40+'[5]Бланк Объём заказов'!J40+'[6]Бланк Объём заказов'!J40+'[7]Бланк Объём заказов'!J40+'[8]Бланк Объём заказов'!J40+'[9]Бланк Объём заказов'!J40+'[10]Бланк Объём заказов'!J40+'[11]Бланк Объём заказов'!J40+'[12]Бланк Объём заказов'!J40+'[13]Бланк Объём заказов'!J40+'[14]Бланк Объём заказов'!J40+'[15]Бланк Объём заказов'!J40+'[16]Бланк Объём заказов'!J40+'[17]Бланк Объём заказов'!J40+'[18]Бланк Объём заказов'!J40+'[18]Бланк Объём заказов (Ипатьев)'!J40</f>
        <v>0</v>
      </c>
      <c r="K40" s="23">
        <f t="shared" si="3"/>
        <v>81.3</v>
      </c>
      <c r="L40" s="21">
        <f>'[1]Бланк Объём заказов'!L40+'[2]Бланк Объём заказов'!L40+'[3]Бланк Объём заказов'!L40+'[4]Бланк Объём заказов'!L40+'[5]Бланк Объём заказов'!L40+'[6]Бланк Объём заказов'!L40+'[7]Бланк Объём заказов'!L40+'[8]Бланк Объём заказов'!L40+'[9]Бланк Объём заказов'!L40+'[10]Бланк Объём заказов'!L40+'[11]Бланк Объём заказов'!L40+'[12]Бланк Объём заказов'!L40+'[13]Бланк Объём заказов'!L40+'[14]Бланк Объём заказов'!L40+'[15]Бланк Объём заказов'!L40+'[16]Бланк Объём заказов'!L40+'[17]Бланк Объём заказов'!L40+'[18]Бланк Объём заказов'!L40+'[18]Бланк Объём заказов (Ипатьев)'!L40</f>
        <v>46</v>
      </c>
      <c r="M40" s="21">
        <f>'[1]Бланк Объём заказов'!M40+'[2]Бланк Объём заказов'!M40+'[3]Бланк Объём заказов'!M40+'[4]Бланк Объём заказов'!M40+'[5]Бланк Объём заказов'!M40+'[6]Бланк Объём заказов'!M40+'[7]Бланк Объём заказов'!M40+'[8]Бланк Объём заказов'!M40+'[9]Бланк Объём заказов'!M40+'[10]Бланк Объём заказов'!M40+'[11]Бланк Объём заказов'!M40+'[12]Бланк Объём заказов'!M40+'[13]Бланк Объём заказов'!M40+'[14]Бланк Объём заказов'!M40+'[15]Бланк Объём заказов'!M40+'[16]Бланк Объём заказов'!M40+'[17]Бланк Объём заказов'!M40+'[18]Бланк Объём заказов'!M40+'[18]Бланк Объём заказов (Ипатьев)'!M40</f>
        <v>35.3</v>
      </c>
      <c r="N40" s="21">
        <f>'[1]Бланк Объём заказов'!N40+'[2]Бланк Объём заказов'!N40+'[3]Бланк Объём заказов'!N40+'[4]Бланк Объём заказов'!N40+'[5]Бланк Объём заказов'!N40+'[6]Бланк Объём заказов'!N40+'[7]Бланк Объём заказов'!N40+'[8]Бланк Объём заказов'!N40+'[9]Бланк Объём заказов'!N40+'[10]Бланк Объём заказов'!N40+'[11]Бланк Объём заказов'!N40+'[12]Бланк Объём заказов'!N40+'[13]Бланк Объём заказов'!N40+'[14]Бланк Объём заказов'!N40+'[15]Бланк Объём заказов'!N40+'[16]Бланк Объём заказов'!N40+'[17]Бланк Объём заказов'!N40+'[18]Бланк Объём заказов'!N40+'[18]Бланк Объём заказов (Ипатьев)'!N40</f>
        <v>0</v>
      </c>
    </row>
    <row r="41" spans="1:14" ht="12.75">
      <c r="A41" s="12"/>
      <c r="B41" s="14" t="s">
        <v>44</v>
      </c>
      <c r="C41" s="23">
        <f t="shared" si="0"/>
        <v>169.5</v>
      </c>
      <c r="D41" s="21">
        <f>'[1]Бланк Объём заказов'!D41+'[2]Бланк Объём заказов'!D41+'[3]Бланк Объём заказов'!D41+'[4]Бланк Объём заказов'!D41+'[5]Бланк Объём заказов'!D41+'[6]Бланк Объём заказов'!D41+'[7]Бланк Объём заказов'!D41+'[8]Бланк Объём заказов'!D41+'[9]Бланк Объём заказов'!D41+'[10]Бланк Объём заказов'!D41+'[11]Бланк Объём заказов'!D41+'[12]Бланк Объём заказов'!D41+'[13]Бланк Объём заказов'!D41+'[14]Бланк Объём заказов'!D41+'[15]Бланк Объём заказов'!D41+'[16]Бланк Объём заказов'!D41+'[17]Бланк Объём заказов'!D41+'[18]Бланк Объём заказов'!D41+'[18]Бланк Объём заказов (Ипатьев)'!D41+'[18]Объём (Ильина и Ипатьев)'!D41</f>
        <v>81.7</v>
      </c>
      <c r="E41" s="21">
        <f>'[1]Бланк Объём заказов'!E41+'[2]Бланк Объём заказов'!E41+'[3]Бланк Объём заказов'!E41+'[4]Бланк Объём заказов'!E41+'[5]Бланк Объём заказов'!E41+'[6]Бланк Объём заказов'!E41+'[7]Бланк Объём заказов'!E41+'[8]Бланк Объём заказов'!E41+'[9]Бланк Объём заказов'!E41+'[10]Бланк Объём заказов'!E41+'[11]Бланк Объём заказов'!E41+'[12]Бланк Объём заказов'!E41+'[13]Бланк Объём заказов'!E41+'[14]Бланк Объём заказов'!E41+'[15]Бланк Объём заказов'!E41+'[16]Бланк Объём заказов'!E41+'[17]Бланк Объём заказов'!E41+'[18]Бланк Объём заказов'!E41+'[18]Бланк Объём заказов (Ипатьев)'!E41</f>
        <v>87.8</v>
      </c>
      <c r="F41" s="21">
        <f>'[1]Бланк Объём заказов'!F41+'[2]Бланк Объём заказов'!F41+'[3]Бланк Объём заказов'!F41+'[4]Бланк Объём заказов'!F41+'[5]Бланк Объём заказов'!F41+'[6]Бланк Объём заказов'!F41+'[7]Бланк Объём заказов'!F41+'[8]Бланк Объём заказов'!F41+'[9]Бланк Объём заказов'!F41+'[10]Бланк Объём заказов'!F41+'[11]Бланк Объём заказов'!F41+'[12]Бланк Объём заказов'!F41+'[13]Бланк Объём заказов'!F41+'[14]Бланк Объём заказов'!F41+'[15]Бланк Объём заказов'!F41+'[16]Бланк Объём заказов'!F41+'[17]Бланк Объём заказов'!F41+'[18]Бланк Объём заказов'!F41+'[18]Бланк Объём заказов (Ипатьев)'!F41</f>
        <v>0</v>
      </c>
      <c r="G41" s="23">
        <f t="shared" si="2"/>
        <v>176.85000000000002</v>
      </c>
      <c r="H41" s="21">
        <f>'[1]Бланк Объём заказов'!H41+'[2]Бланк Объём заказов'!H41+'[3]Бланк Объём заказов'!H41+'[4]Бланк Объём заказов'!H41+'[5]Бланк Объём заказов'!H41+'[6]Бланк Объём заказов'!H41+'[7]Бланк Объём заказов'!H41+'[8]Бланк Объём заказов'!H41+'[9]Бланк Объём заказов'!H41+'[10]Бланк Объём заказов'!H41+'[11]Бланк Объём заказов'!H41+'[12]Бланк Объём заказов'!H41+'[13]Бланк Объём заказов'!H41+'[14]Бланк Объём заказов'!H41+'[15]Бланк Объём заказов'!H41+'[16]Бланк Объём заказов'!H41+'[17]Бланк Объём заказов'!H41+'[18]Бланк Объём заказов'!H41+'[18]Бланк Объём заказов (Ипатьев)'!H41</f>
        <v>94</v>
      </c>
      <c r="I41" s="21">
        <f>'[1]Бланк Объём заказов'!I41+'[2]Бланк Объём заказов'!I41+'[3]Бланк Объём заказов'!I41+'[4]Бланк Объём заказов'!I41+'[5]Бланк Объём заказов'!I41+'[6]Бланк Объём заказов'!I41+'[7]Бланк Объём заказов'!I41+'[8]Бланк Объём заказов'!I41+'[9]Бланк Объём заказов'!I41+'[10]Бланк Объём заказов'!I41+'[11]Бланк Объём заказов'!I41+'[12]Бланк Объём заказов'!I41+'[13]Бланк Объём заказов'!I41+'[14]Бланк Объём заказов'!I41+'[15]Бланк Объём заказов'!I41+'[16]Бланк Объём заказов'!I41+'[17]Бланк Объём заказов'!I41+'[18]Бланк Объём заказов'!I41+'[18]Бланк Объём заказов (Ипатьев)'!I41</f>
        <v>82.85000000000001</v>
      </c>
      <c r="J41" s="21">
        <f>'[1]Бланк Объём заказов'!J41+'[2]Бланк Объём заказов'!J41+'[3]Бланк Объём заказов'!J41+'[4]Бланк Объём заказов'!J41+'[5]Бланк Объём заказов'!J41+'[6]Бланк Объём заказов'!J41+'[7]Бланк Объём заказов'!J41+'[8]Бланк Объём заказов'!J41+'[9]Бланк Объём заказов'!J41+'[10]Бланк Объём заказов'!J41+'[11]Бланк Объём заказов'!J41+'[12]Бланк Объём заказов'!J41+'[13]Бланк Объём заказов'!J41+'[14]Бланк Объём заказов'!J41+'[15]Бланк Объём заказов'!J41+'[16]Бланк Объём заказов'!J41+'[17]Бланк Объём заказов'!J41+'[18]Бланк Объём заказов'!J41+'[18]Бланк Объём заказов (Ипатьев)'!J41</f>
        <v>0</v>
      </c>
      <c r="K41" s="23">
        <f t="shared" si="3"/>
        <v>179.3</v>
      </c>
      <c r="L41" s="21">
        <f>'[1]Бланк Объём заказов'!L41+'[2]Бланк Объём заказов'!L41+'[3]Бланк Объём заказов'!L41+'[4]Бланк Объём заказов'!L41+'[5]Бланк Объём заказов'!L41+'[6]Бланк Объём заказов'!L41+'[7]Бланк Объём заказов'!L41+'[8]Бланк Объём заказов'!L41+'[9]Бланк Объём заказов'!L41+'[10]Бланк Объём заказов'!L41+'[11]Бланк Объём заказов'!L41+'[12]Бланк Объём заказов'!L41+'[13]Бланк Объём заказов'!L41+'[14]Бланк Объём заказов'!L41+'[15]Бланк Объём заказов'!L41+'[16]Бланк Объём заказов'!L41+'[17]Бланк Объём заказов'!L41+'[18]Бланк Объём заказов'!L41+'[18]Бланк Объём заказов (Ипатьев)'!L41</f>
        <v>96</v>
      </c>
      <c r="M41" s="21">
        <f>'[1]Бланк Объём заказов'!M41+'[2]Бланк Объём заказов'!M41+'[3]Бланк Объём заказов'!M41+'[4]Бланк Объём заказов'!M41+'[5]Бланк Объём заказов'!M41+'[6]Бланк Объём заказов'!M41+'[7]Бланк Объём заказов'!M41+'[8]Бланк Объём заказов'!M41+'[9]Бланк Объём заказов'!M41+'[10]Бланк Объём заказов'!M41+'[11]Бланк Объём заказов'!M41+'[12]Бланк Объём заказов'!M41+'[13]Бланк Объём заказов'!M41+'[14]Бланк Объём заказов'!M41+'[15]Бланк Объём заказов'!M41+'[16]Бланк Объём заказов'!M41+'[17]Бланк Объём заказов'!M41+'[18]Бланк Объём заказов'!M41+'[18]Бланк Объём заказов (Ипатьев)'!M41</f>
        <v>83.3</v>
      </c>
      <c r="N41" s="21">
        <f>'[1]Бланк Объём заказов'!N41+'[2]Бланк Объём заказов'!N41+'[3]Бланк Объём заказов'!N41+'[4]Бланк Объём заказов'!N41+'[5]Бланк Объём заказов'!N41+'[6]Бланк Объём заказов'!N41+'[7]Бланк Объём заказов'!N41+'[8]Бланк Объём заказов'!N41+'[9]Бланк Объём заказов'!N41+'[10]Бланк Объём заказов'!N41+'[11]Бланк Объём заказов'!N41+'[12]Бланк Объём заказов'!N41+'[13]Бланк Объём заказов'!N41+'[14]Бланк Объём заказов'!N41+'[15]Бланк Объём заказов'!N41+'[16]Бланк Объём заказов'!N41+'[17]Бланк Объём заказов'!N41+'[18]Бланк Объём заказов'!N41+'[18]Бланк Объём заказов (Ипатьев)'!N41</f>
        <v>0</v>
      </c>
    </row>
    <row r="42" spans="1:14" ht="25.5">
      <c r="A42" s="12"/>
      <c r="B42" s="14" t="s">
        <v>45</v>
      </c>
      <c r="C42" s="23"/>
      <c r="D42" s="21">
        <f>'[1]Бланк Объём заказов'!D42+'[2]Бланк Объём заказов'!D42+'[3]Бланк Объём заказов'!D42+'[4]Бланк Объём заказов'!D42+'[5]Бланк Объём заказов'!D42+'[6]Бланк Объём заказов'!D42+'[7]Бланк Объём заказов'!D42+'[8]Бланк Объём заказов'!D42+'[9]Бланк Объём заказов'!D42+'[10]Бланк Объём заказов'!D42+'[11]Бланк Объём заказов'!D42+'[12]Бланк Объём заказов'!D42+'[13]Бланк Объём заказов'!D42+'[14]Бланк Объём заказов'!D42+'[15]Бланк Объём заказов'!D42+'[16]Бланк Объём заказов'!D42+'[17]Бланк Объём заказов'!D42+'[18]Бланк Объём заказов'!D42+'[18]Бланк Объём заказов (Ипатьев)'!D42+'[18]Объём (Ильина и Ипатьев)'!D42</f>
        <v>5000</v>
      </c>
      <c r="E42" s="21">
        <f>'[1]Бланк Объём заказов'!E42+'[2]Бланк Объём заказов'!E42+'[3]Бланк Объём заказов'!E42+'[4]Бланк Объём заказов'!E42+'[5]Бланк Объём заказов'!E42+'[6]Бланк Объём заказов'!E42+'[7]Бланк Объём заказов'!E42+'[8]Бланк Объём заказов'!E42+'[9]Бланк Объём заказов'!E42+'[10]Бланк Объём заказов'!E42+'[11]Бланк Объём заказов'!E42+'[12]Бланк Объём заказов'!E42+'[13]Бланк Объём заказов'!E42+'[14]Бланк Объём заказов'!E42+'[15]Бланк Объём заказов'!E42+'[16]Бланк Объём заказов'!E42+'[17]Бланк Объём заказов'!E42+'[18]Бланк Объём заказов'!E42+'[18]Бланк Объём заказов (Ипатьев)'!E42</f>
        <v>0</v>
      </c>
      <c r="F42" s="21">
        <f>'[1]Бланк Объём заказов'!F42+'[2]Бланк Объём заказов'!F42+'[3]Бланк Объём заказов'!F42+'[4]Бланк Объём заказов'!F42+'[5]Бланк Объём заказов'!F42+'[6]Бланк Объём заказов'!F42+'[7]Бланк Объём заказов'!F42+'[8]Бланк Объём заказов'!F42+'[9]Бланк Объём заказов'!F42+'[10]Бланк Объём заказов'!F42+'[11]Бланк Объём заказов'!F42+'[12]Бланк Объём заказов'!F42+'[13]Бланк Объём заказов'!F42+'[14]Бланк Объём заказов'!F42+'[15]Бланк Объём заказов'!F42+'[16]Бланк Объём заказов'!F42+'[17]Бланк Объём заказов'!F42+'[18]Бланк Объём заказов'!F42+'[18]Бланк Объём заказов (Ипатьев)'!F42</f>
        <v>0</v>
      </c>
      <c r="G42" s="23"/>
      <c r="H42" s="21">
        <f>'[1]Бланк Объём заказов'!H42+'[2]Бланк Объём заказов'!H42+'[3]Бланк Объём заказов'!H42+'[4]Бланк Объём заказов'!H42+'[5]Бланк Объём заказов'!H42+'[6]Бланк Объём заказов'!H42+'[7]Бланк Объём заказов'!H42+'[8]Бланк Объём заказов'!H42+'[9]Бланк Объём заказов'!H42+'[10]Бланк Объём заказов'!H42+'[11]Бланк Объём заказов'!H42+'[12]Бланк Объём заказов'!H42+'[13]Бланк Объём заказов'!H42+'[14]Бланк Объём заказов'!H42+'[15]Бланк Объём заказов'!H42+'[16]Бланк Объём заказов'!H42+'[17]Бланк Объём заказов'!H42+'[18]Бланк Объём заказов'!H42+'[18]Бланк Объём заказов (Ипатьев)'!H42</f>
        <v>0</v>
      </c>
      <c r="I42" s="21">
        <f>'[1]Бланк Объём заказов'!I42+'[2]Бланк Объём заказов'!I42+'[3]Бланк Объём заказов'!I42+'[4]Бланк Объём заказов'!I42+'[5]Бланк Объём заказов'!I42+'[6]Бланк Объём заказов'!I42+'[7]Бланк Объём заказов'!I42+'[8]Бланк Объём заказов'!I42+'[9]Бланк Объём заказов'!I42+'[10]Бланк Объём заказов'!I42+'[11]Бланк Объём заказов'!I42+'[12]Бланк Объём заказов'!I42+'[13]Бланк Объём заказов'!I42+'[14]Бланк Объём заказов'!I42+'[15]Бланк Объём заказов'!I42+'[16]Бланк Объём заказов'!I42+'[17]Бланк Объём заказов'!I42+'[18]Бланк Объём заказов'!I42+'[18]Бланк Объём заказов (Ипатьев)'!I42</f>
        <v>0</v>
      </c>
      <c r="J42" s="21">
        <f>'[1]Бланк Объём заказов'!J42+'[2]Бланк Объём заказов'!J42+'[3]Бланк Объём заказов'!J42+'[4]Бланк Объём заказов'!J42+'[5]Бланк Объём заказов'!J42+'[6]Бланк Объём заказов'!J42+'[7]Бланк Объём заказов'!J42+'[8]Бланк Объём заказов'!J42+'[9]Бланк Объём заказов'!J42+'[10]Бланк Объём заказов'!J42+'[11]Бланк Объём заказов'!J42+'[12]Бланк Объём заказов'!J42+'[13]Бланк Объём заказов'!J42+'[14]Бланк Объём заказов'!J42+'[15]Бланк Объём заказов'!J42+'[16]Бланк Объём заказов'!J42+'[17]Бланк Объём заказов'!J42+'[18]Бланк Объём заказов'!J42+'[18]Бланк Объём заказов (Ипатьев)'!J42</f>
        <v>0</v>
      </c>
      <c r="K42" s="23"/>
      <c r="L42" s="21">
        <f>'[1]Бланк Объём заказов'!L42+'[2]Бланк Объём заказов'!L42+'[3]Бланк Объём заказов'!L42+'[4]Бланк Объём заказов'!L42+'[5]Бланк Объём заказов'!L42+'[6]Бланк Объём заказов'!L42+'[7]Бланк Объём заказов'!L42+'[8]Бланк Объём заказов'!L42+'[9]Бланк Объём заказов'!L42+'[10]Бланк Объём заказов'!L42+'[11]Бланк Объём заказов'!L42+'[12]Бланк Объём заказов'!L42+'[13]Бланк Объём заказов'!L42+'[14]Бланк Объём заказов'!L42+'[15]Бланк Объём заказов'!L42+'[16]Бланк Объём заказов'!L42+'[17]Бланк Объём заказов'!L42+'[18]Бланк Объём заказов'!L42+'[18]Бланк Объём заказов (Ипатьев)'!L42</f>
        <v>21.6</v>
      </c>
      <c r="M42" s="21">
        <f>'[1]Бланк Объём заказов'!M42+'[2]Бланк Объём заказов'!M42+'[3]Бланк Объём заказов'!M42+'[4]Бланк Объём заказов'!M42+'[5]Бланк Объём заказов'!M42+'[6]Бланк Объём заказов'!M42+'[7]Бланк Объём заказов'!M42+'[8]Бланк Объём заказов'!M42+'[9]Бланк Объём заказов'!M42+'[10]Бланк Объём заказов'!M42+'[11]Бланк Объём заказов'!M42+'[12]Бланк Объём заказов'!M42+'[13]Бланк Объём заказов'!M42+'[14]Бланк Объём заказов'!M42+'[15]Бланк Объём заказов'!M42+'[16]Бланк Объём заказов'!M42+'[17]Бланк Объём заказов'!M42+'[18]Бланк Объём заказов'!M42+'[18]Бланк Объём заказов (Ипатьев)'!M42</f>
        <v>0</v>
      </c>
      <c r="N42" s="21">
        <f>'[1]Бланк Объём заказов'!N42+'[2]Бланк Объём заказов'!N42+'[3]Бланк Объём заказов'!N42+'[4]Бланк Объём заказов'!N42+'[5]Бланк Объём заказов'!N42+'[6]Бланк Объём заказов'!N42+'[7]Бланк Объём заказов'!N42+'[8]Бланк Объём заказов'!N42+'[9]Бланк Объём заказов'!N42+'[10]Бланк Объём заказов'!N42+'[11]Бланк Объём заказов'!N42+'[12]Бланк Объём заказов'!N42+'[13]Бланк Объём заказов'!N42+'[14]Бланк Объём заказов'!N42+'[15]Бланк Объём заказов'!N42+'[16]Бланк Объём заказов'!N42+'[17]Бланк Объём заказов'!N42+'[18]Бланк Объём заказов'!N42+'[18]Бланк Объём заказов (Ипатьев)'!N42</f>
        <v>0</v>
      </c>
    </row>
    <row r="43" spans="1:14" ht="12.75">
      <c r="A43" s="12"/>
      <c r="B43" s="14" t="s">
        <v>17</v>
      </c>
      <c r="C43" s="23">
        <f t="shared" si="0"/>
        <v>722.24</v>
      </c>
      <c r="D43" s="21">
        <f>'[1]Бланк Объём заказов'!D43+'[2]Бланк Объём заказов'!D43+'[3]Бланк Объём заказов'!D43+'[4]Бланк Объём заказов'!D43+'[5]Бланк Объём заказов'!D43+'[6]Бланк Объём заказов'!D43+'[7]Бланк Объём заказов'!D43+'[8]Бланк Объём заказов'!D43+'[9]Бланк Объём заказов'!D43+'[10]Бланк Объём заказов'!D43+'[11]Бланк Объём заказов'!D43+'[12]Бланк Объём заказов'!D43+'[13]Бланк Объём заказов'!D43+'[14]Бланк Объём заказов'!D43+'[15]Бланк Объём заказов'!D43+'[16]Бланк Объём заказов'!D43+'[17]Бланк Объём заказов'!D43+'[18]Бланк Объём заказов'!D43+'[18]Бланк Объём заказов (Ипатьев)'!D43+'[18]Объём (Ильина и Ипатьев)'!D43</f>
        <v>433.40000000000003</v>
      </c>
      <c r="E43" s="21">
        <f>'[1]Бланк Объём заказов'!E43+'[2]Бланк Объём заказов'!E43+'[3]Бланк Объём заказов'!E43+'[4]Бланк Объём заказов'!E43+'[5]Бланк Объём заказов'!E43+'[6]Бланк Объём заказов'!E43+'[7]Бланк Объём заказов'!E43+'[8]Бланк Объём заказов'!E43+'[9]Бланк Объём заказов'!E43+'[10]Бланк Объём заказов'!E43+'[11]Бланк Объём заказов'!E43+'[12]Бланк Объём заказов'!E43+'[13]Бланк Объём заказов'!E43+'[14]Бланк Объём заказов'!E43+'[15]Бланк Объём заказов'!E43+'[16]Бланк Объём заказов'!E43+'[17]Бланк Объём заказов'!E43+'[18]Бланк Объём заказов'!E43+'[18]Бланк Объём заказов (Ипатьев)'!E43</f>
        <v>288.84</v>
      </c>
      <c r="F43" s="21">
        <f>'[1]Бланк Объём заказов'!F43+'[2]Бланк Объём заказов'!F43+'[3]Бланк Объём заказов'!F43+'[4]Бланк Объём заказов'!F43+'[5]Бланк Объём заказов'!F43+'[6]Бланк Объём заказов'!F43+'[7]Бланк Объём заказов'!F43+'[8]Бланк Объём заказов'!F43+'[9]Бланк Объём заказов'!F43+'[10]Бланк Объём заказов'!F43+'[11]Бланк Объём заказов'!F43+'[12]Бланк Объём заказов'!F43+'[13]Бланк Объём заказов'!F43+'[14]Бланк Объём заказов'!F43+'[15]Бланк Объём заказов'!F43+'[16]Бланк Объём заказов'!F43+'[17]Бланк Объём заказов'!F43+'[18]Бланк Объём заказов'!F43+'[18]Бланк Объём заказов (Ипатьев)'!F43</f>
        <v>0</v>
      </c>
      <c r="G43" s="23">
        <f t="shared" si="2"/>
        <v>610.64</v>
      </c>
      <c r="H43" s="21">
        <f>'[1]Бланк Объём заказов'!H43+'[2]Бланк Объём заказов'!H43+'[3]Бланк Объём заказов'!H43+'[4]Бланк Объём заказов'!H43+'[5]Бланк Объём заказов'!H43+'[6]Бланк Объём заказов'!H43+'[7]Бланк Объём заказов'!H43+'[8]Бланк Объём заказов'!H43+'[9]Бланк Объём заказов'!H43+'[10]Бланк Объём заказов'!H43+'[11]Бланк Объём заказов'!H43+'[12]Бланк Объём заказов'!H43+'[13]Бланк Объём заказов'!H43+'[14]Бланк Объём заказов'!H43+'[15]Бланк Объём заказов'!H43+'[16]Бланк Объём заказов'!H43+'[17]Бланк Объём заказов'!H43+'[18]Бланк Объём заказов'!H43+'[18]Бланк Объём заказов (Ипатьев)'!H43</f>
        <v>443.5</v>
      </c>
      <c r="I43" s="21">
        <f>'[1]Бланк Объём заказов'!I43+'[2]Бланк Объём заказов'!I43+'[3]Бланк Объём заказов'!I43+'[4]Бланк Объём заказов'!I43+'[5]Бланк Объём заказов'!I43+'[6]Бланк Объём заказов'!I43+'[7]Бланк Объём заказов'!I43+'[8]Бланк Объём заказов'!I43+'[9]Бланк Объём заказов'!I43+'[10]Бланк Объём заказов'!I43+'[11]Бланк Объём заказов'!I43+'[12]Бланк Объём заказов'!I43+'[13]Бланк Объём заказов'!I43+'[14]Бланк Объём заказов'!I43+'[15]Бланк Объём заказов'!I43+'[16]Бланк Объём заказов'!I43+'[17]Бланк Объём заказов'!I43+'[18]Бланк Объём заказов'!I43+'[18]Бланк Объём заказов (Ипатьев)'!I43</f>
        <v>167.14</v>
      </c>
      <c r="J43" s="21">
        <f>'[1]Бланк Объём заказов'!J43+'[2]Бланк Объём заказов'!J43+'[3]Бланк Объём заказов'!J43+'[4]Бланк Объём заказов'!J43+'[5]Бланк Объём заказов'!J43+'[6]Бланк Объём заказов'!J43+'[7]Бланк Объём заказов'!J43+'[8]Бланк Объём заказов'!J43+'[9]Бланк Объём заказов'!J43+'[10]Бланк Объём заказов'!J43+'[11]Бланк Объём заказов'!J43+'[12]Бланк Объём заказов'!J43+'[13]Бланк Объём заказов'!J43+'[14]Бланк Объём заказов'!J43+'[15]Бланк Объём заказов'!J43+'[16]Бланк Объём заказов'!J43+'[17]Бланк Объём заказов'!J43+'[18]Бланк Объём заказов'!J43+'[18]Бланк Объём заказов (Ипатьев)'!J43</f>
        <v>0</v>
      </c>
      <c r="K43" s="23">
        <f t="shared" si="3"/>
        <v>616.04</v>
      </c>
      <c r="L43" s="21">
        <f>'[1]Бланк Объём заказов'!L43+'[2]Бланк Объём заказов'!L43+'[3]Бланк Объём заказов'!L43+'[4]Бланк Объём заказов'!L43+'[5]Бланк Объём заказов'!L43+'[6]Бланк Объём заказов'!L43+'[7]Бланк Объём заказов'!L43+'[8]Бланк Объём заказов'!L43+'[9]Бланк Объём заказов'!L43+'[10]Бланк Объём заказов'!L43+'[11]Бланк Объём заказов'!L43+'[12]Бланк Объём заказов'!L43+'[13]Бланк Объём заказов'!L43+'[14]Бланк Объём заказов'!L43+'[15]Бланк Объём заказов'!L43+'[16]Бланк Объём заказов'!L43+'[17]Бланк Объём заказов'!L43+'[18]Бланк Объём заказов'!L43+'[18]Бланк Объём заказов (Ипатьев)'!L43</f>
        <v>421.90000000000003</v>
      </c>
      <c r="M43" s="21">
        <f>'[1]Бланк Объём заказов'!M43+'[2]Бланк Объём заказов'!M43+'[3]Бланк Объём заказов'!M43+'[4]Бланк Объём заказов'!M43+'[5]Бланк Объём заказов'!M43+'[6]Бланк Объём заказов'!M43+'[7]Бланк Объём заказов'!M43+'[8]Бланк Объём заказов'!M43+'[9]Бланк Объём заказов'!M43+'[10]Бланк Объём заказов'!M43+'[11]Бланк Объём заказов'!M43+'[12]Бланк Объём заказов'!M43+'[13]Бланк Объём заказов'!M43+'[14]Бланк Объём заказов'!M43+'[15]Бланк Объём заказов'!M43+'[16]Бланк Объём заказов'!M43+'[17]Бланк Объём заказов'!M43+'[18]Бланк Объём заказов'!M43+'[18]Бланк Объём заказов (Ипатьев)'!M43</f>
        <v>194.14</v>
      </c>
      <c r="N43" s="21">
        <f>'[1]Бланк Объём заказов'!N43+'[2]Бланк Объём заказов'!N43+'[3]Бланк Объём заказов'!N43+'[4]Бланк Объём заказов'!N43+'[5]Бланк Объём заказов'!N43+'[6]Бланк Объём заказов'!N43+'[7]Бланк Объём заказов'!N43+'[8]Бланк Объём заказов'!N43+'[9]Бланк Объём заказов'!N43+'[10]Бланк Объём заказов'!N43+'[11]Бланк Объём заказов'!N43+'[12]Бланк Объём заказов'!N43+'[13]Бланк Объём заказов'!N43+'[14]Бланк Объём заказов'!N43+'[15]Бланк Объём заказов'!N43+'[16]Бланк Объём заказов'!N43+'[17]Бланк Объём заказов'!N43+'[18]Бланк Объём заказов'!N43+'[18]Бланк Объём заказов (Ипатьев)'!N43</f>
        <v>0</v>
      </c>
    </row>
    <row r="44" spans="1:14" ht="25.5">
      <c r="A44" s="10" t="s">
        <v>46</v>
      </c>
      <c r="B44" s="11" t="s">
        <v>47</v>
      </c>
      <c r="C44" s="22">
        <f t="shared" si="0"/>
        <v>11772.3</v>
      </c>
      <c r="D44" s="25">
        <f aca="true" t="shared" si="7" ref="D44:N44">SUM(D45:D57)</f>
        <v>9646.599999999999</v>
      </c>
      <c r="E44" s="25">
        <f t="shared" si="7"/>
        <v>2125.7</v>
      </c>
      <c r="F44" s="26">
        <f t="shared" si="7"/>
        <v>0</v>
      </c>
      <c r="G44" s="22">
        <f t="shared" si="2"/>
        <v>8996.199999999999</v>
      </c>
      <c r="H44" s="25">
        <f t="shared" si="7"/>
        <v>6901.0999999999985</v>
      </c>
      <c r="I44" s="25">
        <f t="shared" si="7"/>
        <v>2095.1</v>
      </c>
      <c r="J44" s="26">
        <f t="shared" si="7"/>
        <v>0</v>
      </c>
      <c r="K44" s="22">
        <f t="shared" si="3"/>
        <v>9109</v>
      </c>
      <c r="L44" s="25">
        <f t="shared" si="7"/>
        <v>6943.000000000001</v>
      </c>
      <c r="M44" s="25">
        <f t="shared" si="7"/>
        <v>2166</v>
      </c>
      <c r="N44" s="26">
        <f t="shared" si="7"/>
        <v>0</v>
      </c>
    </row>
    <row r="45" spans="1:14" ht="12.75">
      <c r="A45" s="12"/>
      <c r="B45" s="14" t="s">
        <v>48</v>
      </c>
      <c r="C45" s="23">
        <f t="shared" si="0"/>
        <v>932.8000000000001</v>
      </c>
      <c r="D45" s="21">
        <f>'[1]Бланк Объём заказов'!D45+'[2]Бланк Объём заказов'!D45+'[3]Бланк Объём заказов'!D45+'[4]Бланк Объём заказов'!D45+'[5]Бланк Объём заказов'!D45+'[6]Бланк Объём заказов'!D45+'[7]Бланк Объём заказов'!D45+'[8]Бланк Объём заказов'!D45+'[9]Бланк Объём заказов'!D45+'[10]Бланк Объём заказов'!D45+'[11]Бланк Объём заказов'!D45+'[12]Бланк Объём заказов'!D45+'[13]Бланк Объём заказов'!D45+'[14]Бланк Объём заказов'!D45+'[15]Бланк Объём заказов'!D45+'[16]Бланк Объём заказов'!D45+'[17]Бланк Объём заказов'!D45+'[18]Бланк Объём заказов'!D45+'[18]Бланк Объём заказов (Ипатьев)'!D45+'[18]Объём (Ильина и Ипатьев)'!D45</f>
        <v>836.1</v>
      </c>
      <c r="E45" s="21">
        <f>'[1]Бланк Объём заказов'!E45+'[2]Бланк Объём заказов'!E45+'[3]Бланк Объём заказов'!E45+'[4]Бланк Объём заказов'!E45+'[5]Бланк Объём заказов'!E45+'[6]Бланк Объём заказов'!E45+'[7]Бланк Объём заказов'!E45+'[8]Бланк Объём заказов'!E45+'[9]Бланк Объём заказов'!E45+'[10]Бланк Объём заказов'!E45+'[11]Бланк Объём заказов'!E45+'[12]Бланк Объём заказов'!E45+'[13]Бланк Объём заказов'!E45+'[14]Бланк Объём заказов'!E45+'[15]Бланк Объём заказов'!E45+'[16]Бланк Объём заказов'!E45+'[17]Бланк Объём заказов'!E45+'[18]Бланк Объём заказов'!E45+'[18]Бланк Объём заказов (Ипатьев)'!E45</f>
        <v>96.7</v>
      </c>
      <c r="F45" s="21">
        <f>'[1]Бланк Объём заказов'!F45+'[2]Бланк Объём заказов'!F45+'[3]Бланк Объём заказов'!F45+'[4]Бланк Объём заказов'!F45+'[5]Бланк Объём заказов'!F45+'[6]Бланк Объём заказов'!F45+'[7]Бланк Объём заказов'!F45+'[8]Бланк Объём заказов'!F45+'[9]Бланк Объём заказов'!F45+'[10]Бланк Объём заказов'!F45+'[11]Бланк Объём заказов'!F45+'[12]Бланк Объём заказов'!F45+'[13]Бланк Объём заказов'!F45+'[14]Бланк Объём заказов'!F45+'[15]Бланк Объём заказов'!F45+'[16]Бланк Объём заказов'!F45+'[17]Бланк Объём заказов'!F45+'[18]Бланк Объём заказов'!F45+'[18]Бланк Объём заказов (Ипатьев)'!F45</f>
        <v>0</v>
      </c>
      <c r="G45" s="23">
        <f t="shared" si="2"/>
        <v>937.6</v>
      </c>
      <c r="H45" s="21">
        <f>'[1]Бланк Объём заказов'!H45+'[2]Бланк Объём заказов'!H45+'[3]Бланк Объём заказов'!H45+'[4]Бланк Объём заказов'!H45+'[5]Бланк Объём заказов'!H45+'[6]Бланк Объём заказов'!H45+'[7]Бланк Объём заказов'!H45+'[8]Бланк Объём заказов'!H45+'[9]Бланк Объём заказов'!H45+'[10]Бланк Объём заказов'!H45+'[11]Бланк Объём заказов'!H45+'[12]Бланк Объём заказов'!H45+'[13]Бланк Объём заказов'!H45+'[14]Бланк Объём заказов'!H45+'[15]Бланк Объём заказов'!H45+'[16]Бланк Объём заказов'!H45+'[17]Бланк Объём заказов'!H45+'[18]Бланк Объём заказов'!H45+'[18]Бланк Объём заказов (Ипатьев)'!H45</f>
        <v>843.9</v>
      </c>
      <c r="I45" s="21">
        <f>'[1]Бланк Объём заказов'!I45+'[2]Бланк Объём заказов'!I45+'[3]Бланк Объём заказов'!I45+'[4]Бланк Объём заказов'!I45+'[5]Бланк Объём заказов'!I45+'[6]Бланк Объём заказов'!I45+'[7]Бланк Объём заказов'!I45+'[8]Бланк Объём заказов'!I45+'[9]Бланк Объём заказов'!I45+'[10]Бланк Объём заказов'!I45+'[11]Бланк Объём заказов'!I45+'[12]Бланк Объём заказов'!I45+'[13]Бланк Объём заказов'!I45+'[14]Бланк Объём заказов'!I45+'[15]Бланк Объём заказов'!I45+'[16]Бланк Объём заказов'!I45+'[17]Бланк Объём заказов'!I45+'[18]Бланк Объём заказов'!I45+'[18]Бланк Объём заказов (Ипатьев)'!I45</f>
        <v>93.7</v>
      </c>
      <c r="J45" s="21">
        <f>'[1]Бланк Объём заказов'!J45+'[2]Бланк Объём заказов'!J45+'[3]Бланк Объём заказов'!J45+'[4]Бланк Объём заказов'!J45+'[5]Бланк Объём заказов'!J45+'[6]Бланк Объём заказов'!J45+'[7]Бланк Объём заказов'!J45+'[8]Бланк Объём заказов'!J45+'[9]Бланк Объём заказов'!J45+'[10]Бланк Объём заказов'!J45+'[11]Бланк Объём заказов'!J45+'[12]Бланк Объём заказов'!J45+'[13]Бланк Объём заказов'!J45+'[14]Бланк Объём заказов'!J45+'[15]Бланк Объём заказов'!J45+'[16]Бланк Объём заказов'!J45+'[17]Бланк Объём заказов'!J45+'[18]Бланк Объём заказов'!J45+'[18]Бланк Объём заказов (Ипатьев)'!J45</f>
        <v>0</v>
      </c>
      <c r="K45" s="23">
        <f t="shared" si="3"/>
        <v>933.5</v>
      </c>
      <c r="L45" s="21">
        <f>'[1]Бланк Объём заказов'!L45+'[2]Бланк Объём заказов'!L45+'[3]Бланк Объём заказов'!L45+'[4]Бланк Объём заказов'!L45+'[5]Бланк Объём заказов'!L45+'[6]Бланк Объём заказов'!L45+'[7]Бланк Объём заказов'!L45+'[8]Бланк Объём заказов'!L45+'[9]Бланк Объём заказов'!L45+'[10]Бланк Объём заказов'!L45+'[11]Бланк Объём заказов'!L45+'[12]Бланк Объём заказов'!L45+'[13]Бланк Объём заказов'!L45+'[14]Бланк Объём заказов'!L45+'[15]Бланк Объём заказов'!L45+'[16]Бланк Объём заказов'!L45+'[17]Бланк Объём заказов'!L45+'[18]Бланк Объём заказов'!L45+'[18]Бланк Объём заказов (Ипатьев)'!L45</f>
        <v>838.8</v>
      </c>
      <c r="M45" s="21">
        <f>'[1]Бланк Объём заказов'!M45+'[2]Бланк Объём заказов'!M45+'[3]Бланк Объём заказов'!M45+'[4]Бланк Объём заказов'!M45+'[5]Бланк Объём заказов'!M45+'[6]Бланк Объём заказов'!M45+'[7]Бланк Объём заказов'!M45+'[8]Бланк Объём заказов'!M45+'[9]Бланк Объём заказов'!M45+'[10]Бланк Объём заказов'!M45+'[11]Бланк Объём заказов'!M45+'[12]Бланк Объём заказов'!M45+'[13]Бланк Объём заказов'!M45+'[14]Бланк Объём заказов'!M45+'[15]Бланк Объём заказов'!M45+'[16]Бланк Объём заказов'!M45+'[17]Бланк Объём заказов'!M45+'[18]Бланк Объём заказов'!M45+'[18]Бланк Объём заказов (Ипатьев)'!M45</f>
        <v>94.7</v>
      </c>
      <c r="N45" s="21">
        <f>'[1]Бланк Объём заказов'!N45+'[2]Бланк Объём заказов'!N45+'[3]Бланк Объём заказов'!N45+'[4]Бланк Объём заказов'!N45+'[5]Бланк Объём заказов'!N45+'[6]Бланк Объём заказов'!N45+'[7]Бланк Объём заказов'!N45+'[8]Бланк Объём заказов'!N45+'[9]Бланк Объём заказов'!N45+'[10]Бланк Объём заказов'!N45+'[11]Бланк Объём заказов'!N45+'[12]Бланк Объём заказов'!N45+'[13]Бланк Объём заказов'!N45+'[14]Бланк Объём заказов'!N45+'[15]Бланк Объём заказов'!N45+'[16]Бланк Объём заказов'!N45+'[17]Бланк Объём заказов'!N45+'[18]Бланк Объём заказов'!N45+'[18]Бланк Объём заказов (Ипатьев)'!N45</f>
        <v>0</v>
      </c>
    </row>
    <row r="46" spans="1:14" ht="25.5">
      <c r="A46" s="12"/>
      <c r="B46" s="14" t="s">
        <v>49</v>
      </c>
      <c r="C46" s="23">
        <f t="shared" si="0"/>
        <v>763.8</v>
      </c>
      <c r="D46" s="21">
        <f>'[1]Бланк Объём заказов'!D46+'[2]Бланк Объём заказов'!D46+'[3]Бланк Объём заказов'!D46+'[4]Бланк Объём заказов'!D46+'[5]Бланк Объём заказов'!D46+'[6]Бланк Объём заказов'!D46+'[7]Бланк Объём заказов'!D46+'[8]Бланк Объём заказов'!D46+'[9]Бланк Объём заказов'!D46+'[10]Бланк Объём заказов'!D46+'[11]Бланк Объём заказов'!D46+'[12]Бланк Объём заказов'!D46+'[13]Бланк Объём заказов'!D46+'[14]Бланк Объём заказов'!D46+'[15]Бланк Объём заказов'!D46+'[16]Бланк Объём заказов'!D46+'[17]Бланк Объём заказов'!D46+'[18]Бланк Объём заказов'!D46+'[18]Бланк Объём заказов (Ипатьев)'!D46+'[18]Объём (Ильина и Ипатьев)'!D46</f>
        <v>376.6</v>
      </c>
      <c r="E46" s="21">
        <f>'[1]Бланк Объём заказов'!E46+'[2]Бланк Объём заказов'!E46+'[3]Бланк Объём заказов'!E46+'[4]Бланк Объём заказов'!E46+'[5]Бланк Объём заказов'!E46+'[6]Бланк Объём заказов'!E46+'[7]Бланк Объём заказов'!E46+'[8]Бланк Объём заказов'!E46+'[9]Бланк Объём заказов'!E46+'[10]Бланк Объём заказов'!E46+'[11]Бланк Объём заказов'!E46+'[12]Бланк Объём заказов'!E46+'[13]Бланк Объём заказов'!E46+'[14]Бланк Объём заказов'!E46+'[15]Бланк Объём заказов'!E46+'[16]Бланк Объём заказов'!E46+'[17]Бланк Объём заказов'!E46+'[18]Бланк Объём заказов'!E46+'[18]Бланк Объём заказов (Ипатьев)'!E46</f>
        <v>387.2</v>
      </c>
      <c r="F46" s="21">
        <f>'[1]Бланк Объём заказов'!F46+'[2]Бланк Объём заказов'!F46+'[3]Бланк Объём заказов'!F46+'[4]Бланк Объём заказов'!F46+'[5]Бланк Объём заказов'!F46+'[6]Бланк Объём заказов'!F46+'[7]Бланк Объём заказов'!F46+'[8]Бланк Объём заказов'!F46+'[9]Бланк Объём заказов'!F46+'[10]Бланк Объём заказов'!F46+'[11]Бланк Объём заказов'!F46+'[12]Бланк Объём заказов'!F46+'[13]Бланк Объём заказов'!F46+'[14]Бланк Объём заказов'!F46+'[15]Бланк Объём заказов'!F46+'[16]Бланк Объём заказов'!F46+'[17]Бланк Объём заказов'!F46+'[18]Бланк Объём заказов'!F46+'[18]Бланк Объём заказов (Ипатьев)'!F46</f>
        <v>0</v>
      </c>
      <c r="G46" s="23">
        <f t="shared" si="2"/>
        <v>823.5</v>
      </c>
      <c r="H46" s="21">
        <f>'[1]Бланк Объём заказов'!H46+'[2]Бланк Объём заказов'!H46+'[3]Бланк Объём заказов'!H46+'[4]Бланк Объём заказов'!H46+'[5]Бланк Объём заказов'!H46+'[6]Бланк Объём заказов'!H46+'[7]Бланк Объём заказов'!H46+'[8]Бланк Объём заказов'!H46+'[9]Бланк Объём заказов'!H46+'[10]Бланк Объём заказов'!H46+'[11]Бланк Объём заказов'!H46+'[12]Бланк Объём заказов'!H46+'[13]Бланк Объём заказов'!H46+'[14]Бланк Объём заказов'!H46+'[15]Бланк Объём заказов'!H46+'[16]Бланк Объём заказов'!H46+'[17]Бланк Объём заказов'!H46+'[18]Бланк Объём заказов'!H46+'[18]Бланк Объём заказов (Ипатьев)'!H46</f>
        <v>436.3</v>
      </c>
      <c r="I46" s="21">
        <f>'[1]Бланк Объём заказов'!I46+'[2]Бланк Объём заказов'!I46+'[3]Бланк Объём заказов'!I46+'[4]Бланк Объём заказов'!I46+'[5]Бланк Объём заказов'!I46+'[6]Бланк Объём заказов'!I46+'[7]Бланк Объём заказов'!I46+'[8]Бланк Объём заказов'!I46+'[9]Бланк Объём заказов'!I46+'[10]Бланк Объём заказов'!I46+'[11]Бланк Объём заказов'!I46+'[12]Бланк Объём заказов'!I46+'[13]Бланк Объём заказов'!I46+'[14]Бланк Объём заказов'!I46+'[15]Бланк Объём заказов'!I46+'[16]Бланк Объём заказов'!I46+'[17]Бланк Объём заказов'!I46+'[18]Бланк Объём заказов'!I46+'[18]Бланк Объём заказов (Ипатьев)'!I46</f>
        <v>387.2</v>
      </c>
      <c r="J46" s="21">
        <f>'[1]Бланк Объём заказов'!J46+'[2]Бланк Объём заказов'!J46+'[3]Бланк Объём заказов'!J46+'[4]Бланк Объём заказов'!J46+'[5]Бланк Объём заказов'!J46+'[6]Бланк Объём заказов'!J46+'[7]Бланк Объём заказов'!J46+'[8]Бланк Объём заказов'!J46+'[9]Бланк Объём заказов'!J46+'[10]Бланк Объём заказов'!J46+'[11]Бланк Объём заказов'!J46+'[12]Бланк Объём заказов'!J46+'[13]Бланк Объём заказов'!J46+'[14]Бланк Объём заказов'!J46+'[15]Бланк Объём заказов'!J46+'[16]Бланк Объём заказов'!J46+'[17]Бланк Объём заказов'!J46+'[18]Бланк Объём заказов'!J46+'[18]Бланк Объём заказов (Ипатьев)'!J46</f>
        <v>0</v>
      </c>
      <c r="K46" s="23">
        <f t="shared" si="3"/>
        <v>825.1</v>
      </c>
      <c r="L46" s="21">
        <f>'[1]Бланк Объём заказов'!L46+'[2]Бланк Объём заказов'!L46+'[3]Бланк Объём заказов'!L46+'[4]Бланк Объём заказов'!L46+'[5]Бланк Объём заказов'!L46+'[6]Бланк Объём заказов'!L46+'[7]Бланк Объём заказов'!L46+'[8]Бланк Объём заказов'!L46+'[9]Бланк Объём заказов'!L46+'[10]Бланк Объём заказов'!L46+'[11]Бланк Объём заказов'!L46+'[12]Бланк Объём заказов'!L46+'[13]Бланк Объём заказов'!L46+'[14]Бланк Объём заказов'!L46+'[15]Бланк Объём заказов'!L46+'[16]Бланк Объём заказов'!L46+'[17]Бланк Объём заказов'!L46+'[18]Бланк Объём заказов'!L46+'[18]Бланк Объём заказов (Ипатьев)'!L46</f>
        <v>436.40000000000003</v>
      </c>
      <c r="M46" s="21">
        <f>'[1]Бланк Объём заказов'!M46+'[2]Бланк Объём заказов'!M46+'[3]Бланк Объём заказов'!M46+'[4]Бланк Объём заказов'!M46+'[5]Бланк Объём заказов'!M46+'[6]Бланк Объём заказов'!M46+'[7]Бланк Объём заказов'!M46+'[8]Бланк Объём заказов'!M46+'[9]Бланк Объём заказов'!M46+'[10]Бланк Объём заказов'!M46+'[11]Бланк Объём заказов'!M46+'[12]Бланк Объём заказов'!M46+'[13]Бланк Объём заказов'!M46+'[14]Бланк Объём заказов'!M46+'[15]Бланк Объём заказов'!M46+'[16]Бланк Объём заказов'!M46+'[17]Бланк Объём заказов'!M46+'[18]Бланк Объём заказов'!M46+'[18]Бланк Объём заказов (Ипатьев)'!M46</f>
        <v>388.7</v>
      </c>
      <c r="N46" s="21">
        <f>'[1]Бланк Объём заказов'!N46+'[2]Бланк Объём заказов'!N46+'[3]Бланк Объём заказов'!N46+'[4]Бланк Объём заказов'!N46+'[5]Бланк Объём заказов'!N46+'[6]Бланк Объём заказов'!N46+'[7]Бланк Объём заказов'!N46+'[8]Бланк Объём заказов'!N46+'[9]Бланк Объём заказов'!N46+'[10]Бланк Объём заказов'!N46+'[11]Бланк Объём заказов'!N46+'[12]Бланк Объём заказов'!N46+'[13]Бланк Объём заказов'!N46+'[14]Бланк Объём заказов'!N46+'[15]Бланк Объём заказов'!N46+'[16]Бланк Объём заказов'!N46+'[17]Бланк Объём заказов'!N46+'[18]Бланк Объём заказов'!N46+'[18]Бланк Объём заказов (Ипатьев)'!N46</f>
        <v>0</v>
      </c>
    </row>
    <row r="47" spans="1:14" ht="25.5">
      <c r="A47" s="12"/>
      <c r="B47" s="14" t="s">
        <v>50</v>
      </c>
      <c r="C47" s="23">
        <f t="shared" si="0"/>
        <v>376.5</v>
      </c>
      <c r="D47" s="21">
        <f>'[1]Бланк Объём заказов'!D47+'[2]Бланк Объём заказов'!D47+'[3]Бланк Объём заказов'!D47+'[4]Бланк Объём заказов'!D47+'[5]Бланк Объём заказов'!D47+'[6]Бланк Объём заказов'!D47+'[7]Бланк Объём заказов'!D47+'[8]Бланк Объём заказов'!D47+'[9]Бланк Объём заказов'!D47+'[10]Бланк Объём заказов'!D47+'[11]Бланк Объём заказов'!D47+'[12]Бланк Объём заказов'!D47+'[13]Бланк Объём заказов'!D47+'[14]Бланк Объём заказов'!D47+'[15]Бланк Объём заказов'!D47+'[16]Бланк Объём заказов'!D47+'[17]Бланк Объём заказов'!D47+'[18]Бланк Объём заказов'!D47+'[18]Бланк Объём заказов (Ипатьев)'!D47+'[18]Объём (Ильина и Ипатьев)'!D47</f>
        <v>213.7</v>
      </c>
      <c r="E47" s="21">
        <f>'[1]Бланк Объём заказов'!E47+'[2]Бланк Объём заказов'!E47+'[3]Бланк Объём заказов'!E47+'[4]Бланк Объём заказов'!E47+'[5]Бланк Объём заказов'!E47+'[6]Бланк Объём заказов'!E47+'[7]Бланк Объём заказов'!E47+'[8]Бланк Объём заказов'!E47+'[9]Бланк Объём заказов'!E47+'[10]Бланк Объём заказов'!E47+'[11]Бланк Объём заказов'!E47+'[12]Бланк Объём заказов'!E47+'[13]Бланк Объём заказов'!E47+'[14]Бланк Объём заказов'!E47+'[15]Бланк Объём заказов'!E47+'[16]Бланк Объём заказов'!E47+'[17]Бланк Объём заказов'!E47+'[18]Бланк Объём заказов'!E47+'[18]Бланк Объём заказов (Ипатьев)'!E47</f>
        <v>162.8</v>
      </c>
      <c r="F47" s="21">
        <f>'[1]Бланк Объём заказов'!F47+'[2]Бланк Объём заказов'!F47+'[3]Бланк Объём заказов'!F47+'[4]Бланк Объём заказов'!F47+'[5]Бланк Объём заказов'!F47+'[6]Бланк Объём заказов'!F47+'[7]Бланк Объём заказов'!F47+'[8]Бланк Объём заказов'!F47+'[9]Бланк Объём заказов'!F47+'[10]Бланк Объём заказов'!F47+'[11]Бланк Объём заказов'!F47+'[12]Бланк Объём заказов'!F47+'[13]Бланк Объём заказов'!F47+'[14]Бланк Объём заказов'!F47+'[15]Бланк Объём заказов'!F47+'[16]Бланк Объём заказов'!F47+'[17]Бланк Объём заказов'!F47+'[18]Бланк Объём заказов'!F47+'[18]Бланк Объём заказов (Ипатьев)'!F47</f>
        <v>0</v>
      </c>
      <c r="G47" s="23">
        <f t="shared" si="2"/>
        <v>364.7</v>
      </c>
      <c r="H47" s="21">
        <f>'[1]Бланк Объём заказов'!H47+'[2]Бланк Объём заказов'!H47+'[3]Бланк Объём заказов'!H47+'[4]Бланк Объём заказов'!H47+'[5]Бланк Объём заказов'!H47+'[6]Бланк Объём заказов'!H47+'[7]Бланк Объём заказов'!H47+'[8]Бланк Объём заказов'!H47+'[9]Бланк Объём заказов'!H47+'[10]Бланк Объём заказов'!H47+'[11]Бланк Объём заказов'!H47+'[12]Бланк Объём заказов'!H47+'[13]Бланк Объём заказов'!H47+'[14]Бланк Объём заказов'!H47+'[15]Бланк Объём заказов'!H47+'[16]Бланк Объём заказов'!H47+'[17]Бланк Объём заказов'!H47+'[18]Бланк Объём заказов'!H47+'[18]Бланк Объём заказов (Ипатьев)'!H47</f>
        <v>240.1</v>
      </c>
      <c r="I47" s="21">
        <f>'[1]Бланк Объём заказов'!I47+'[2]Бланк Объём заказов'!I47+'[3]Бланк Объём заказов'!I47+'[4]Бланк Объём заказов'!I47+'[5]Бланк Объём заказов'!I47+'[6]Бланк Объём заказов'!I47+'[7]Бланк Объём заказов'!I47+'[8]Бланк Объём заказов'!I47+'[9]Бланк Объём заказов'!I47+'[10]Бланк Объём заказов'!I47+'[11]Бланк Объём заказов'!I47+'[12]Бланк Объём заказов'!I47+'[13]Бланк Объём заказов'!I47+'[14]Бланк Объём заказов'!I47+'[15]Бланк Объём заказов'!I47+'[16]Бланк Объём заказов'!I47+'[17]Бланк Объём заказов'!I47+'[18]Бланк Объём заказов'!I47+'[18]Бланк Объём заказов (Ипатьев)'!I47</f>
        <v>124.6</v>
      </c>
      <c r="J47" s="21">
        <f>'[1]Бланк Объём заказов'!J47+'[2]Бланк Объём заказов'!J47+'[3]Бланк Объём заказов'!J47+'[4]Бланк Объём заказов'!J47+'[5]Бланк Объём заказов'!J47+'[6]Бланк Объём заказов'!J47+'[7]Бланк Объём заказов'!J47+'[8]Бланк Объём заказов'!J47+'[9]Бланк Объём заказов'!J47+'[10]Бланк Объём заказов'!J47+'[11]Бланк Объём заказов'!J47+'[12]Бланк Объём заказов'!J47+'[13]Бланк Объём заказов'!J47+'[14]Бланк Объём заказов'!J47+'[15]Бланк Объём заказов'!J47+'[16]Бланк Объём заказов'!J47+'[17]Бланк Объём заказов'!J47+'[18]Бланк Объём заказов'!J47+'[18]Бланк Объём заказов (Ипатьев)'!J47</f>
        <v>0</v>
      </c>
      <c r="K47" s="23">
        <f t="shared" si="3"/>
        <v>303.29999999999995</v>
      </c>
      <c r="L47" s="21">
        <f>'[1]Бланк Объём заказов'!L47+'[2]Бланк Объём заказов'!L47+'[3]Бланк Объём заказов'!L47+'[4]Бланк Объём заказов'!L47+'[5]Бланк Объём заказов'!L47+'[6]Бланк Объём заказов'!L47+'[7]Бланк Объём заказов'!L47+'[8]Бланк Объём заказов'!L47+'[9]Бланк Объём заказов'!L47+'[10]Бланк Объём заказов'!L47+'[11]Бланк Объём заказов'!L47+'[12]Бланк Объём заказов'!L47+'[13]Бланк Объём заказов'!L47+'[14]Бланк Объём заказов'!L47+'[15]Бланк Объём заказов'!L47+'[16]Бланк Объём заказов'!L47+'[17]Бланк Объём заказов'!L47+'[18]Бланк Объём заказов'!L47+'[18]Бланк Объём заказов (Ипатьев)'!L47</f>
        <v>178.7</v>
      </c>
      <c r="M47" s="21">
        <f>'[1]Бланк Объём заказов'!M47+'[2]Бланк Объём заказов'!M47+'[3]Бланк Объём заказов'!M47+'[4]Бланк Объём заказов'!M47+'[5]Бланк Объём заказов'!M47+'[6]Бланк Объём заказов'!M47+'[7]Бланк Объём заказов'!M47+'[8]Бланк Объём заказов'!M47+'[9]Бланк Объём заказов'!M47+'[10]Бланк Объём заказов'!M47+'[11]Бланк Объём заказов'!M47+'[12]Бланк Объём заказов'!M47+'[13]Бланк Объём заказов'!M47+'[14]Бланк Объём заказов'!M47+'[15]Бланк Объём заказов'!M47+'[16]Бланк Объём заказов'!M47+'[17]Бланк Объём заказов'!M47+'[18]Бланк Объём заказов'!M47+'[18]Бланк Объём заказов (Ипатьев)'!M47</f>
        <v>124.6</v>
      </c>
      <c r="N47" s="21">
        <f>'[1]Бланк Объём заказов'!N47+'[2]Бланк Объём заказов'!N47+'[3]Бланк Объём заказов'!N47+'[4]Бланк Объём заказов'!N47+'[5]Бланк Объём заказов'!N47+'[6]Бланк Объём заказов'!N47+'[7]Бланк Объём заказов'!N47+'[8]Бланк Объём заказов'!N47+'[9]Бланк Объём заказов'!N47+'[10]Бланк Объём заказов'!N47+'[11]Бланк Объём заказов'!N47+'[12]Бланк Объём заказов'!N47+'[13]Бланк Объём заказов'!N47+'[14]Бланк Объём заказов'!N47+'[15]Бланк Объём заказов'!N47+'[16]Бланк Объём заказов'!N47+'[17]Бланк Объём заказов'!N47+'[18]Бланк Объём заказов'!N47+'[18]Бланк Объём заказов (Ипатьев)'!N47</f>
        <v>0</v>
      </c>
    </row>
    <row r="48" spans="1:14" ht="25.5">
      <c r="A48" s="12"/>
      <c r="B48" s="14" t="s">
        <v>51</v>
      </c>
      <c r="C48" s="23">
        <f t="shared" si="0"/>
        <v>93.9</v>
      </c>
      <c r="D48" s="21">
        <f>'[1]Бланк Объём заказов'!D48+'[2]Бланк Объём заказов'!D48+'[3]Бланк Объём заказов'!D48+'[4]Бланк Объём заказов'!D48+'[5]Бланк Объём заказов'!D48+'[6]Бланк Объём заказов'!D48+'[7]Бланк Объём заказов'!D48+'[8]Бланк Объём заказов'!D48+'[9]Бланк Объём заказов'!D48+'[10]Бланк Объём заказов'!D48+'[11]Бланк Объём заказов'!D48+'[12]Бланк Объём заказов'!D48+'[13]Бланк Объём заказов'!D48+'[14]Бланк Объём заказов'!D48+'[15]Бланк Объём заказов'!D48+'[16]Бланк Объём заказов'!D48+'[17]Бланк Объём заказов'!D48+'[18]Бланк Объём заказов'!D48+'[18]Бланк Объём заказов (Ипатьев)'!D48+'[18]Объём (Ильина и Ипатьев)'!D48</f>
        <v>65.7</v>
      </c>
      <c r="E48" s="21">
        <f>'[1]Бланк Объём заказов'!E48+'[2]Бланк Объём заказов'!E48+'[3]Бланк Объём заказов'!E48+'[4]Бланк Объём заказов'!E48+'[5]Бланк Объём заказов'!E48+'[6]Бланк Объём заказов'!E48+'[7]Бланк Объём заказов'!E48+'[8]Бланк Объём заказов'!E48+'[9]Бланк Объём заказов'!E48+'[10]Бланк Объём заказов'!E48+'[11]Бланк Объём заказов'!E48+'[12]Бланк Объём заказов'!E48+'[13]Бланк Объём заказов'!E48+'[14]Бланк Объём заказов'!E48+'[15]Бланк Объём заказов'!E48+'[16]Бланк Объём заказов'!E48+'[17]Бланк Объём заказов'!E48+'[18]Бланк Объём заказов'!E48+'[18]Бланк Объём заказов (Ипатьев)'!E48</f>
        <v>28.2</v>
      </c>
      <c r="F48" s="21">
        <f>'[1]Бланк Объём заказов'!F48+'[2]Бланк Объём заказов'!F48+'[3]Бланк Объём заказов'!F48+'[4]Бланк Объём заказов'!F48+'[5]Бланк Объём заказов'!F48+'[6]Бланк Объём заказов'!F48+'[7]Бланк Объём заказов'!F48+'[8]Бланк Объём заказов'!F48+'[9]Бланк Объём заказов'!F48+'[10]Бланк Объём заказов'!F48+'[11]Бланк Объём заказов'!F48+'[12]Бланк Объём заказов'!F48+'[13]Бланк Объём заказов'!F48+'[14]Бланк Объём заказов'!F48+'[15]Бланк Объём заказов'!F48+'[16]Бланк Объём заказов'!F48+'[17]Бланк Объём заказов'!F48+'[18]Бланк Объём заказов'!F48+'[18]Бланк Объём заказов (Ипатьев)'!F48</f>
        <v>0</v>
      </c>
      <c r="G48" s="23">
        <f t="shared" si="2"/>
        <v>96.50000000000001</v>
      </c>
      <c r="H48" s="21">
        <f>'[1]Бланк Объём заказов'!H48+'[2]Бланк Объём заказов'!H48+'[3]Бланк Объём заказов'!H48+'[4]Бланк Объём заказов'!H48+'[5]Бланк Объём заказов'!H48+'[6]Бланк Объём заказов'!H48+'[7]Бланк Объём заказов'!H48+'[8]Бланк Объём заказов'!H48+'[9]Бланк Объём заказов'!H48+'[10]Бланк Объём заказов'!H48+'[11]Бланк Объём заказов'!H48+'[12]Бланк Объём заказов'!H48+'[13]Бланк Объём заказов'!H48+'[14]Бланк Объём заказов'!H48+'[15]Бланк Объём заказов'!H48+'[16]Бланк Объём заказов'!H48+'[17]Бланк Объём заказов'!H48+'[18]Бланк Объём заказов'!H48+'[18]Бланк Объём заказов (Ипатьев)'!H48</f>
        <v>70.50000000000001</v>
      </c>
      <c r="I48" s="21">
        <f>'[1]Бланк Объём заказов'!I48+'[2]Бланк Объём заказов'!I48+'[3]Бланк Объём заказов'!I48+'[4]Бланк Объём заказов'!I48+'[5]Бланк Объём заказов'!I48+'[6]Бланк Объём заказов'!I48+'[7]Бланк Объём заказов'!I48+'[8]Бланк Объём заказов'!I48+'[9]Бланк Объём заказов'!I48+'[10]Бланк Объём заказов'!I48+'[11]Бланк Объём заказов'!I48+'[12]Бланк Объём заказов'!I48+'[13]Бланк Объём заказов'!I48+'[14]Бланк Объём заказов'!I48+'[15]Бланк Объём заказов'!I48+'[16]Бланк Объём заказов'!I48+'[17]Бланк Объём заказов'!I48+'[18]Бланк Объём заказов'!I48+'[18]Бланк Объём заказов (Ипатьев)'!I48</f>
        <v>26</v>
      </c>
      <c r="J48" s="21">
        <f>'[1]Бланк Объём заказов'!J48+'[2]Бланк Объём заказов'!J48+'[3]Бланк Объём заказов'!J48+'[4]Бланк Объём заказов'!J48+'[5]Бланк Объём заказов'!J48+'[6]Бланк Объём заказов'!J48+'[7]Бланк Объём заказов'!J48+'[8]Бланк Объём заказов'!J48+'[9]Бланк Объём заказов'!J48+'[10]Бланк Объём заказов'!J48+'[11]Бланк Объём заказов'!J48+'[12]Бланк Объём заказов'!J48+'[13]Бланк Объём заказов'!J48+'[14]Бланк Объём заказов'!J48+'[15]Бланк Объём заказов'!J48+'[16]Бланк Объём заказов'!J48+'[17]Бланк Объём заказов'!J48+'[18]Бланк Объём заказов'!J48+'[18]Бланк Объём заказов (Ипатьев)'!J48</f>
        <v>0</v>
      </c>
      <c r="K48" s="23">
        <f t="shared" si="3"/>
        <v>97.8</v>
      </c>
      <c r="L48" s="21">
        <f>'[1]Бланк Объём заказов'!L48+'[2]Бланк Объём заказов'!L48+'[3]Бланк Объём заказов'!L48+'[4]Бланк Объём заказов'!L48+'[5]Бланк Объём заказов'!L48+'[6]Бланк Объём заказов'!L48+'[7]Бланк Объём заказов'!L48+'[8]Бланк Объём заказов'!L48+'[9]Бланк Объём заказов'!L48+'[10]Бланк Объём заказов'!L48+'[11]Бланк Объём заказов'!L48+'[12]Бланк Объём заказов'!L48+'[13]Бланк Объём заказов'!L48+'[14]Бланк Объём заказов'!L48+'[15]Бланк Объём заказов'!L48+'[16]Бланк Объём заказов'!L48+'[17]Бланк Объём заказов'!L48+'[18]Бланк Объём заказов'!L48+'[18]Бланк Объём заказов (Ипатьев)'!L48</f>
        <v>67.3</v>
      </c>
      <c r="M48" s="21">
        <f>'[1]Бланк Объём заказов'!M48+'[2]Бланк Объём заказов'!M48+'[3]Бланк Объём заказов'!M48+'[4]Бланк Объём заказов'!M48+'[5]Бланк Объём заказов'!M48+'[6]Бланк Объём заказов'!M48+'[7]Бланк Объём заказов'!M48+'[8]Бланк Объём заказов'!M48+'[9]Бланк Объём заказов'!M48+'[10]Бланк Объём заказов'!M48+'[11]Бланк Объём заказов'!M48+'[12]Бланк Объём заказов'!M48+'[13]Бланк Объём заказов'!M48+'[14]Бланк Объём заказов'!M48+'[15]Бланк Объём заказов'!M48+'[16]Бланк Объём заказов'!M48+'[17]Бланк Объём заказов'!M48+'[18]Бланк Объём заказов'!M48+'[18]Бланк Объём заказов (Ипатьев)'!M48</f>
        <v>30.5</v>
      </c>
      <c r="N48" s="21">
        <f>'[1]Бланк Объём заказов'!N48+'[2]Бланк Объём заказов'!N48+'[3]Бланк Объём заказов'!N48+'[4]Бланк Объём заказов'!N48+'[5]Бланк Объём заказов'!N48+'[6]Бланк Объём заказов'!N48+'[7]Бланк Объём заказов'!N48+'[8]Бланк Объём заказов'!N48+'[9]Бланк Объём заказов'!N48+'[10]Бланк Объём заказов'!N48+'[11]Бланк Объём заказов'!N48+'[12]Бланк Объём заказов'!N48+'[13]Бланк Объём заказов'!N48+'[14]Бланк Объём заказов'!N48+'[15]Бланк Объём заказов'!N48+'[16]Бланк Объём заказов'!N48+'[17]Бланк Объём заказов'!N48+'[18]Бланк Объём заказов'!N48+'[18]Бланк Объём заказов (Ипатьев)'!N48</f>
        <v>0</v>
      </c>
    </row>
    <row r="49" spans="1:14" ht="12.75">
      <c r="A49" s="12"/>
      <c r="B49" s="14" t="s">
        <v>52</v>
      </c>
      <c r="C49" s="23">
        <f t="shared" si="0"/>
        <v>3450.6</v>
      </c>
      <c r="D49" s="21">
        <f>'[1]Бланк Объём заказов'!D49+'[2]Бланк Объём заказов'!D49+'[3]Бланк Объём заказов'!D49+'[4]Бланк Объём заказов'!D49+'[5]Бланк Объём заказов'!D49+'[6]Бланк Объём заказов'!D49+'[7]Бланк Объём заказов'!D49+'[8]Бланк Объём заказов'!D49+'[9]Бланк Объём заказов'!D49+'[10]Бланк Объём заказов'!D49+'[11]Бланк Объём заказов'!D49+'[12]Бланк Объём заказов'!D49+'[13]Бланк Объём заказов'!D49+'[14]Бланк Объём заказов'!D49+'[15]Бланк Объём заказов'!D49+'[16]Бланк Объём заказов'!D49+'[17]Бланк Объём заказов'!D49+'[18]Бланк Объём заказов'!D49+'[18]Бланк Объём заказов (Ипатьев)'!D49+'[18]Объём (Ильина и Ипатьев)'!D49</f>
        <v>3409.6</v>
      </c>
      <c r="E49" s="21">
        <f>'[1]Бланк Объём заказов'!E49+'[2]Бланк Объём заказов'!E49+'[3]Бланк Объём заказов'!E49+'[4]Бланк Объём заказов'!E49+'[5]Бланк Объём заказов'!E49+'[6]Бланк Объём заказов'!E49+'[7]Бланк Объём заказов'!E49+'[8]Бланк Объём заказов'!E49+'[9]Бланк Объём заказов'!E49+'[10]Бланк Объём заказов'!E49+'[11]Бланк Объём заказов'!E49+'[12]Бланк Объём заказов'!E49+'[13]Бланк Объём заказов'!E49+'[14]Бланк Объём заказов'!E49+'[15]Бланк Объём заказов'!E49+'[16]Бланк Объём заказов'!E49+'[17]Бланк Объём заказов'!E49+'[18]Бланк Объём заказов'!E49+'[18]Бланк Объём заказов (Ипатьев)'!E49</f>
        <v>41</v>
      </c>
      <c r="F49" s="21">
        <f>'[1]Бланк Объём заказов'!F49+'[2]Бланк Объём заказов'!F49+'[3]Бланк Объём заказов'!F49+'[4]Бланк Объём заказов'!F49+'[5]Бланк Объём заказов'!F49+'[6]Бланк Объём заказов'!F49+'[7]Бланк Объём заказов'!F49+'[8]Бланк Объём заказов'!F49+'[9]Бланк Объём заказов'!F49+'[10]Бланк Объём заказов'!F49+'[11]Бланк Объём заказов'!F49+'[12]Бланк Объём заказов'!F49+'[13]Бланк Объём заказов'!F49+'[14]Бланк Объём заказов'!F49+'[15]Бланк Объём заказов'!F49+'[16]Бланк Объём заказов'!F49+'[17]Бланк Объём заказов'!F49+'[18]Бланк Объём заказов'!F49+'[18]Бланк Объём заказов (Ипатьев)'!F49</f>
        <v>0</v>
      </c>
      <c r="G49" s="23">
        <f t="shared" si="2"/>
        <v>3454.4999999999995</v>
      </c>
      <c r="H49" s="21">
        <f>'[1]Бланк Объём заказов'!H49+'[2]Бланк Объём заказов'!H49+'[3]Бланк Объём заказов'!H49+'[4]Бланк Объём заказов'!H49+'[5]Бланк Объём заказов'!H49+'[6]Бланк Объём заказов'!H49+'[7]Бланк Объём заказов'!H49+'[8]Бланк Объём заказов'!H49+'[9]Бланк Объём заказов'!H49+'[10]Бланк Объём заказов'!H49+'[11]Бланк Объём заказов'!H49+'[12]Бланк Объём заказов'!H49+'[13]Бланк Объём заказов'!H49+'[14]Бланк Объём заказов'!H49+'[15]Бланк Объём заказов'!H49+'[16]Бланк Объём заказов'!H49+'[17]Бланк Объём заказов'!H49+'[18]Бланк Объём заказов'!H49+'[18]Бланк Объём заказов (Ипатьев)'!H49</f>
        <v>3413.4999999999995</v>
      </c>
      <c r="I49" s="21">
        <f>'[1]Бланк Объём заказов'!I49+'[2]Бланк Объём заказов'!I49+'[3]Бланк Объём заказов'!I49+'[4]Бланк Объём заказов'!I49+'[5]Бланк Объём заказов'!I49+'[6]Бланк Объём заказов'!I49+'[7]Бланк Объём заказов'!I49+'[8]Бланк Объём заказов'!I49+'[9]Бланк Объём заказов'!I49+'[10]Бланк Объём заказов'!I49+'[11]Бланк Объём заказов'!I49+'[12]Бланк Объём заказов'!I49+'[13]Бланк Объём заказов'!I49+'[14]Бланк Объём заказов'!I49+'[15]Бланк Объём заказов'!I49+'[16]Бланк Объём заказов'!I49+'[17]Бланк Объём заказов'!I49+'[18]Бланк Объём заказов'!I49+'[18]Бланк Объём заказов (Ипатьев)'!I49</f>
        <v>41</v>
      </c>
      <c r="J49" s="21">
        <f>'[1]Бланк Объём заказов'!J49+'[2]Бланк Объём заказов'!J49+'[3]Бланк Объём заказов'!J49+'[4]Бланк Объём заказов'!J49+'[5]Бланк Объём заказов'!J49+'[6]Бланк Объём заказов'!J49+'[7]Бланк Объём заказов'!J49+'[8]Бланк Объём заказов'!J49+'[9]Бланк Объём заказов'!J49+'[10]Бланк Объём заказов'!J49+'[11]Бланк Объём заказов'!J49+'[12]Бланк Объём заказов'!J49+'[13]Бланк Объём заказов'!J49+'[14]Бланк Объём заказов'!J49+'[15]Бланк Объём заказов'!J49+'[16]Бланк Объём заказов'!J49+'[17]Бланк Объём заказов'!J49+'[18]Бланк Объём заказов'!J49+'[18]Бланк Объём заказов (Ипатьев)'!J49</f>
        <v>0</v>
      </c>
      <c r="K49" s="23">
        <f t="shared" si="3"/>
        <v>3475.7999999999997</v>
      </c>
      <c r="L49" s="21">
        <f>'[1]Бланк Объём заказов'!L49+'[2]Бланк Объём заказов'!L49+'[3]Бланк Объём заказов'!L49+'[4]Бланк Объём заказов'!L49+'[5]Бланк Объём заказов'!L49+'[6]Бланк Объём заказов'!L49+'[7]Бланк Объём заказов'!L49+'[8]Бланк Объём заказов'!L49+'[9]Бланк Объём заказов'!L49+'[10]Бланк Объём заказов'!L49+'[11]Бланк Объём заказов'!L49+'[12]Бланк Объём заказов'!L49+'[13]Бланк Объём заказов'!L49+'[14]Бланк Объём заказов'!L49+'[15]Бланк Объём заказов'!L49+'[16]Бланк Объём заказов'!L49+'[17]Бланк Объём заказов'!L49+'[18]Бланк Объём заказов'!L49+'[18]Бланк Объём заказов (Ипатьев)'!L49</f>
        <v>3434.7999999999997</v>
      </c>
      <c r="M49" s="21">
        <f>'[1]Бланк Объём заказов'!M49+'[2]Бланк Объём заказов'!M49+'[3]Бланк Объём заказов'!M49+'[4]Бланк Объём заказов'!M49+'[5]Бланк Объём заказов'!M49+'[6]Бланк Объём заказов'!M49+'[7]Бланк Объём заказов'!M49+'[8]Бланк Объём заказов'!M49+'[9]Бланк Объём заказов'!M49+'[10]Бланк Объём заказов'!M49+'[11]Бланк Объём заказов'!M49+'[12]Бланк Объём заказов'!M49+'[13]Бланк Объём заказов'!M49+'[14]Бланк Объём заказов'!M49+'[15]Бланк Объём заказов'!M49+'[16]Бланк Объём заказов'!M49+'[17]Бланк Объём заказов'!M49+'[18]Бланк Объём заказов'!M49+'[18]Бланк Объём заказов (Ипатьев)'!M49</f>
        <v>41</v>
      </c>
      <c r="N49" s="21">
        <f>'[1]Бланк Объём заказов'!N49+'[2]Бланк Объём заказов'!N49+'[3]Бланк Объём заказов'!N49+'[4]Бланк Объём заказов'!N49+'[5]Бланк Объём заказов'!N49+'[6]Бланк Объём заказов'!N49+'[7]Бланк Объём заказов'!N49+'[8]Бланк Объём заказов'!N49+'[9]Бланк Объём заказов'!N49+'[10]Бланк Объём заказов'!N49+'[11]Бланк Объём заказов'!N49+'[12]Бланк Объём заказов'!N49+'[13]Бланк Объём заказов'!N49+'[14]Бланк Объём заказов'!N49+'[15]Бланк Объём заказов'!N49+'[16]Бланк Объём заказов'!N49+'[17]Бланк Объём заказов'!N49+'[18]Бланк Объём заказов'!N49+'[18]Бланк Объём заказов (Ипатьев)'!N49</f>
        <v>0</v>
      </c>
    </row>
    <row r="50" spans="1:14" ht="25.5">
      <c r="A50" s="12"/>
      <c r="B50" s="14" t="s">
        <v>53</v>
      </c>
      <c r="C50" s="23">
        <f t="shared" si="0"/>
        <v>113.9</v>
      </c>
      <c r="D50" s="21">
        <f>'[1]Бланк Объём заказов'!D50+'[2]Бланк Объём заказов'!D50+'[3]Бланк Объём заказов'!D50+'[4]Бланк Объём заказов'!D50+'[5]Бланк Объём заказов'!D50+'[6]Бланк Объём заказов'!D50+'[7]Бланк Объём заказов'!D50+'[8]Бланк Объём заказов'!D50+'[9]Бланк Объём заказов'!D50+'[10]Бланк Объём заказов'!D50+'[11]Бланк Объём заказов'!D50+'[12]Бланк Объём заказов'!D50+'[13]Бланк Объём заказов'!D50+'[14]Бланк Объём заказов'!D50+'[15]Бланк Объём заказов'!D50+'[16]Бланк Объём заказов'!D50+'[17]Бланк Объём заказов'!D50+'[18]Бланк Объём заказов'!D50+'[18]Бланк Объём заказов (Ипатьев)'!D50+'[18]Объём (Ильина и Ипатьев)'!D50</f>
        <v>33.400000000000006</v>
      </c>
      <c r="E50" s="21">
        <f>'[1]Бланк Объём заказов'!E50+'[2]Бланк Объём заказов'!E50+'[3]Бланк Объём заказов'!E50+'[4]Бланк Объём заказов'!E50+'[5]Бланк Объём заказов'!E50+'[6]Бланк Объём заказов'!E50+'[7]Бланк Объём заказов'!E50+'[8]Бланк Объём заказов'!E50+'[9]Бланк Объём заказов'!E50+'[10]Бланк Объём заказов'!E50+'[11]Бланк Объём заказов'!E50+'[12]Бланк Объём заказов'!E50+'[13]Бланк Объём заказов'!E50+'[14]Бланк Объём заказов'!E50+'[15]Бланк Объём заказов'!E50+'[16]Бланк Объём заказов'!E50+'[17]Бланк Объём заказов'!E50+'[18]Бланк Объём заказов'!E50+'[18]Бланк Объём заказов (Ипатьев)'!E50</f>
        <v>80.5</v>
      </c>
      <c r="F50" s="21">
        <f>'[1]Бланк Объём заказов'!F50+'[2]Бланк Объём заказов'!F50+'[3]Бланк Объём заказов'!F50+'[4]Бланк Объём заказов'!F50+'[5]Бланк Объём заказов'!F50+'[6]Бланк Объём заказов'!F50+'[7]Бланк Объём заказов'!F50+'[8]Бланк Объём заказов'!F50+'[9]Бланк Объём заказов'!F50+'[10]Бланк Объём заказов'!F50+'[11]Бланк Объём заказов'!F50+'[12]Бланк Объём заказов'!F50+'[13]Бланк Объём заказов'!F50+'[14]Бланк Объём заказов'!F50+'[15]Бланк Объём заказов'!F50+'[16]Бланк Объём заказов'!F50+'[17]Бланк Объём заказов'!F50+'[18]Бланк Объём заказов'!F50+'[18]Бланк Объём заказов (Ипатьев)'!F50</f>
        <v>0</v>
      </c>
      <c r="G50" s="23">
        <f t="shared" si="2"/>
        <v>120</v>
      </c>
      <c r="H50" s="21">
        <f>'[1]Бланк Объём заказов'!H50+'[2]Бланк Объём заказов'!H50+'[3]Бланк Объём заказов'!H50+'[4]Бланк Объём заказов'!H50+'[5]Бланк Объём заказов'!H50+'[6]Бланк Объём заказов'!H50+'[7]Бланк Объём заказов'!H50+'[8]Бланк Объём заказов'!H50+'[9]Бланк Объём заказов'!H50+'[10]Бланк Объём заказов'!H50+'[11]Бланк Объём заказов'!H50+'[12]Бланк Объём заказов'!H50+'[13]Бланк Объём заказов'!H50+'[14]Бланк Объём заказов'!H50+'[15]Бланк Объём заказов'!H50+'[16]Бланк Объём заказов'!H50+'[17]Бланк Объём заказов'!H50+'[18]Бланк Объём заказов'!H50+'[18]Бланк Объём заказов (Ипатьев)'!H50</f>
        <v>27.4</v>
      </c>
      <c r="I50" s="21">
        <f>'[1]Бланк Объём заказов'!I50+'[2]Бланк Объём заказов'!I50+'[3]Бланк Объём заказов'!I50+'[4]Бланк Объём заказов'!I50+'[5]Бланк Объём заказов'!I50+'[6]Бланк Объём заказов'!I50+'[7]Бланк Объём заказов'!I50+'[8]Бланк Объём заказов'!I50+'[9]Бланк Объём заказов'!I50+'[10]Бланк Объём заказов'!I50+'[11]Бланк Объём заказов'!I50+'[12]Бланк Объём заказов'!I50+'[13]Бланк Объём заказов'!I50+'[14]Бланк Объём заказов'!I50+'[15]Бланк Объём заказов'!I50+'[16]Бланк Объём заказов'!I50+'[17]Бланк Объём заказов'!I50+'[18]Бланк Объём заказов'!I50+'[18]Бланк Объём заказов (Ипатьев)'!I50</f>
        <v>92.6</v>
      </c>
      <c r="J50" s="21">
        <f>'[1]Бланк Объём заказов'!J50+'[2]Бланк Объём заказов'!J50+'[3]Бланк Объём заказов'!J50+'[4]Бланк Объём заказов'!J50+'[5]Бланк Объём заказов'!J50+'[6]Бланк Объём заказов'!J50+'[7]Бланк Объём заказов'!J50+'[8]Бланк Объём заказов'!J50+'[9]Бланк Объём заказов'!J50+'[10]Бланк Объём заказов'!J50+'[11]Бланк Объём заказов'!J50+'[12]Бланк Объём заказов'!J50+'[13]Бланк Объём заказов'!J50+'[14]Бланк Объём заказов'!J50+'[15]Бланк Объём заказов'!J50+'[16]Бланк Объём заказов'!J50+'[17]Бланк Объём заказов'!J50+'[18]Бланк Объём заказов'!J50+'[18]Бланк Объём заказов (Ипатьев)'!J50</f>
        <v>0</v>
      </c>
      <c r="K50" s="23">
        <f t="shared" si="3"/>
        <v>117</v>
      </c>
      <c r="L50" s="21">
        <f>'[1]Бланк Объём заказов'!L50+'[2]Бланк Объём заказов'!L50+'[3]Бланк Объём заказов'!L50+'[4]Бланк Объём заказов'!L50+'[5]Бланк Объём заказов'!L50+'[6]Бланк Объём заказов'!L50+'[7]Бланк Объём заказов'!L50+'[8]Бланк Объём заказов'!L50+'[9]Бланк Объём заказов'!L50+'[10]Бланк Объём заказов'!L50+'[11]Бланк Объём заказов'!L50+'[12]Бланк Объём заказов'!L50+'[13]Бланк Объём заказов'!L50+'[14]Бланк Объём заказов'!L50+'[15]Бланк Объём заказов'!L50+'[16]Бланк Объём заказов'!L50+'[17]Бланк Объём заказов'!L50+'[18]Бланк Объём заказов'!L50+'[18]Бланк Объём заказов (Ипатьев)'!L50</f>
        <v>24.4</v>
      </c>
      <c r="M50" s="21">
        <f>'[1]Бланк Объём заказов'!M50+'[2]Бланк Объём заказов'!M50+'[3]Бланк Объём заказов'!M50+'[4]Бланк Объём заказов'!M50+'[5]Бланк Объём заказов'!M50+'[6]Бланк Объём заказов'!M50+'[7]Бланк Объём заказов'!M50+'[8]Бланк Объём заказов'!M50+'[9]Бланк Объём заказов'!M50+'[10]Бланк Объём заказов'!M50+'[11]Бланк Объём заказов'!M50+'[12]Бланк Объём заказов'!M50+'[13]Бланк Объём заказов'!M50+'[14]Бланк Объём заказов'!M50+'[15]Бланк Объём заказов'!M50+'[16]Бланк Объём заказов'!M50+'[17]Бланк Объём заказов'!M50+'[18]Бланк Объём заказов'!M50+'[18]Бланк Объём заказов (Ипатьев)'!M50</f>
        <v>92.6</v>
      </c>
      <c r="N50" s="21">
        <f>'[1]Бланк Объём заказов'!N50+'[2]Бланк Объём заказов'!N50+'[3]Бланк Объём заказов'!N50+'[4]Бланк Объём заказов'!N50+'[5]Бланк Объём заказов'!N50+'[6]Бланк Объём заказов'!N50+'[7]Бланк Объём заказов'!N50+'[8]Бланк Объём заказов'!N50+'[9]Бланк Объём заказов'!N50+'[10]Бланк Объём заказов'!N50+'[11]Бланк Объём заказов'!N50+'[12]Бланк Объём заказов'!N50+'[13]Бланк Объём заказов'!N50+'[14]Бланк Объём заказов'!N50+'[15]Бланк Объём заказов'!N50+'[16]Бланк Объём заказов'!N50+'[17]Бланк Объём заказов'!N50+'[18]Бланк Объём заказов'!N50+'[18]Бланк Объём заказов (Ипатьев)'!N50</f>
        <v>0</v>
      </c>
    </row>
    <row r="51" spans="1:14" ht="12.75">
      <c r="A51" s="12"/>
      <c r="B51" s="14" t="s">
        <v>54</v>
      </c>
      <c r="C51" s="23">
        <f t="shared" si="0"/>
        <v>59</v>
      </c>
      <c r="D51" s="21">
        <f>'[1]Бланк Объём заказов'!D51+'[2]Бланк Объём заказов'!D51+'[3]Бланк Объём заказов'!D51+'[4]Бланк Объём заказов'!D51+'[5]Бланк Объём заказов'!D51+'[6]Бланк Объём заказов'!D51+'[7]Бланк Объём заказов'!D51+'[8]Бланк Объём заказов'!D51+'[9]Бланк Объём заказов'!D51+'[10]Бланк Объём заказов'!D51+'[11]Бланк Объём заказов'!D51+'[12]Бланк Объём заказов'!D51+'[13]Бланк Объём заказов'!D51+'[14]Бланк Объём заказов'!D51+'[15]Бланк Объём заказов'!D51+'[16]Бланк Объём заказов'!D51+'[17]Бланк Объём заказов'!D51+'[18]Бланк Объём заказов'!D51+'[18]Бланк Объём заказов (Ипатьев)'!D51+'[18]Объём (Ильина и Ипатьев)'!D51</f>
        <v>30</v>
      </c>
      <c r="E51" s="21">
        <f>'[1]Бланк Объём заказов'!E51+'[2]Бланк Объём заказов'!E51+'[3]Бланк Объём заказов'!E51+'[4]Бланк Объём заказов'!E51+'[5]Бланк Объём заказов'!E51+'[6]Бланк Объём заказов'!E51+'[7]Бланк Объём заказов'!E51+'[8]Бланк Объём заказов'!E51+'[9]Бланк Объём заказов'!E51+'[10]Бланк Объём заказов'!E51+'[11]Бланк Объём заказов'!E51+'[12]Бланк Объём заказов'!E51+'[13]Бланк Объём заказов'!E51+'[14]Бланк Объём заказов'!E51+'[15]Бланк Объём заказов'!E51+'[16]Бланк Объём заказов'!E51+'[17]Бланк Объём заказов'!E51+'[18]Бланк Объём заказов'!E51+'[18]Бланк Объём заказов (Ипатьев)'!E51</f>
        <v>29</v>
      </c>
      <c r="F51" s="21">
        <f>'[1]Бланк Объём заказов'!F51+'[2]Бланк Объём заказов'!F51+'[3]Бланк Объём заказов'!F51+'[4]Бланк Объём заказов'!F51+'[5]Бланк Объём заказов'!F51+'[6]Бланк Объём заказов'!F51+'[7]Бланк Объём заказов'!F51+'[8]Бланк Объём заказов'!F51+'[9]Бланк Объём заказов'!F51+'[10]Бланк Объём заказов'!F51+'[11]Бланк Объём заказов'!F51+'[12]Бланк Объём заказов'!F51+'[13]Бланк Объём заказов'!F51+'[14]Бланк Объём заказов'!F51+'[15]Бланк Объём заказов'!F51+'[16]Бланк Объём заказов'!F51+'[17]Бланк Объём заказов'!F51+'[18]Бланк Объём заказов'!F51+'[18]Бланк Объём заказов (Ипатьев)'!F51</f>
        <v>0</v>
      </c>
      <c r="G51" s="23">
        <f t="shared" si="2"/>
        <v>59.6</v>
      </c>
      <c r="H51" s="21">
        <f>'[1]Бланк Объём заказов'!H51+'[2]Бланк Объём заказов'!H51+'[3]Бланк Объём заказов'!H51+'[4]Бланк Объём заказов'!H51+'[5]Бланк Объём заказов'!H51+'[6]Бланк Объём заказов'!H51+'[7]Бланк Объём заказов'!H51+'[8]Бланк Объём заказов'!H51+'[9]Бланк Объём заказов'!H51+'[10]Бланк Объём заказов'!H51+'[11]Бланк Объём заказов'!H51+'[12]Бланк Объём заказов'!H51+'[13]Бланк Объём заказов'!H51+'[14]Бланк Объём заказов'!H51+'[15]Бланк Объём заказов'!H51+'[16]Бланк Объём заказов'!H51+'[17]Бланк Объём заказов'!H51+'[18]Бланк Объём заказов'!H51+'[18]Бланк Объём заказов (Ипатьев)'!H51</f>
        <v>30.6</v>
      </c>
      <c r="I51" s="21">
        <f>'[1]Бланк Объём заказов'!I51+'[2]Бланк Объём заказов'!I51+'[3]Бланк Объём заказов'!I51+'[4]Бланк Объём заказов'!I51+'[5]Бланк Объём заказов'!I51+'[6]Бланк Объём заказов'!I51+'[7]Бланк Объём заказов'!I51+'[8]Бланк Объём заказов'!I51+'[9]Бланк Объём заказов'!I51+'[10]Бланк Объём заказов'!I51+'[11]Бланк Объём заказов'!I51+'[12]Бланк Объём заказов'!I51+'[13]Бланк Объём заказов'!I51+'[14]Бланк Объём заказов'!I51+'[15]Бланк Объём заказов'!I51+'[16]Бланк Объём заказов'!I51+'[17]Бланк Объём заказов'!I51+'[18]Бланк Объём заказов'!I51+'[18]Бланк Объём заказов (Ипатьев)'!I51</f>
        <v>29</v>
      </c>
      <c r="J51" s="21">
        <f>'[1]Бланк Объём заказов'!J51+'[2]Бланк Объём заказов'!J51+'[3]Бланк Объём заказов'!J51+'[4]Бланк Объём заказов'!J51+'[5]Бланк Объём заказов'!J51+'[6]Бланк Объём заказов'!J51+'[7]Бланк Объём заказов'!J51+'[8]Бланк Объём заказов'!J51+'[9]Бланк Объём заказов'!J51+'[10]Бланк Объём заказов'!J51+'[11]Бланк Объём заказов'!J51+'[12]Бланк Объём заказов'!J51+'[13]Бланк Объём заказов'!J51+'[14]Бланк Объём заказов'!J51+'[15]Бланк Объём заказов'!J51+'[16]Бланк Объём заказов'!J51+'[17]Бланк Объём заказов'!J51+'[18]Бланк Объём заказов'!J51+'[18]Бланк Объём заказов (Ипатьев)'!J51</f>
        <v>0</v>
      </c>
      <c r="K51" s="23">
        <f t="shared" si="3"/>
        <v>59.6</v>
      </c>
      <c r="L51" s="21">
        <f>'[1]Бланк Объём заказов'!L51+'[2]Бланк Объём заказов'!L51+'[3]Бланк Объём заказов'!L51+'[4]Бланк Объём заказов'!L51+'[5]Бланк Объём заказов'!L51+'[6]Бланк Объём заказов'!L51+'[7]Бланк Объём заказов'!L51+'[8]Бланк Объём заказов'!L51+'[9]Бланк Объём заказов'!L51+'[10]Бланк Объём заказов'!L51+'[11]Бланк Объём заказов'!L51+'[12]Бланк Объём заказов'!L51+'[13]Бланк Объём заказов'!L51+'[14]Бланк Объём заказов'!L51+'[15]Бланк Объём заказов'!L51+'[16]Бланк Объём заказов'!L51+'[17]Бланк Объём заказов'!L51+'[18]Бланк Объём заказов'!L51+'[18]Бланк Объём заказов (Ипатьев)'!L51</f>
        <v>30.6</v>
      </c>
      <c r="M51" s="21">
        <f>'[1]Бланк Объём заказов'!M51+'[2]Бланк Объём заказов'!M51+'[3]Бланк Объём заказов'!M51+'[4]Бланк Объём заказов'!M51+'[5]Бланк Объём заказов'!M51+'[6]Бланк Объём заказов'!M51+'[7]Бланк Объём заказов'!M51+'[8]Бланк Объём заказов'!M51+'[9]Бланк Объём заказов'!M51+'[10]Бланк Объём заказов'!M51+'[11]Бланк Объём заказов'!M51+'[12]Бланк Объём заказов'!M51+'[13]Бланк Объём заказов'!M51+'[14]Бланк Объём заказов'!M51+'[15]Бланк Объём заказов'!M51+'[16]Бланк Объём заказов'!M51+'[17]Бланк Объём заказов'!M51+'[18]Бланк Объём заказов'!M51+'[18]Бланк Объём заказов (Ипатьев)'!M51</f>
        <v>29</v>
      </c>
      <c r="N51" s="21">
        <f>'[1]Бланк Объём заказов'!N51+'[2]Бланк Объём заказов'!N51+'[3]Бланк Объём заказов'!N51+'[4]Бланк Объём заказов'!N51+'[5]Бланк Объём заказов'!N51+'[6]Бланк Объём заказов'!N51+'[7]Бланк Объём заказов'!N51+'[8]Бланк Объём заказов'!N51+'[9]Бланк Объём заказов'!N51+'[10]Бланк Объём заказов'!N51+'[11]Бланк Объём заказов'!N51+'[12]Бланк Объём заказов'!N51+'[13]Бланк Объём заказов'!N51+'[14]Бланк Объём заказов'!N51+'[15]Бланк Объём заказов'!N51+'[16]Бланк Объём заказов'!N51+'[17]Бланк Объём заказов'!N51+'[18]Бланк Объём заказов'!N51+'[18]Бланк Объём заказов (Ипатьев)'!N51</f>
        <v>0</v>
      </c>
    </row>
    <row r="52" spans="1:14" ht="12.75">
      <c r="A52" s="12"/>
      <c r="B52" s="14" t="s">
        <v>55</v>
      </c>
      <c r="C52" s="23">
        <f t="shared" si="0"/>
        <v>84.44999999999999</v>
      </c>
      <c r="D52" s="21">
        <f>'[1]Бланк Объём заказов'!D52+'[2]Бланк Объём заказов'!D52+'[3]Бланк Объём заказов'!D52+'[4]Бланк Объём заказов'!D52+'[5]Бланк Объём заказов'!D52+'[6]Бланк Объём заказов'!D52+'[7]Бланк Объём заказов'!D52+'[8]Бланк Объём заказов'!D52+'[9]Бланк Объём заказов'!D52+'[10]Бланк Объём заказов'!D52+'[11]Бланк Объём заказов'!D52+'[12]Бланк Объём заказов'!D52+'[13]Бланк Объём заказов'!D52+'[14]Бланк Объём заказов'!D52+'[15]Бланк Объём заказов'!D52+'[16]Бланк Объём заказов'!D52+'[17]Бланк Объём заказов'!D52+'[18]Бланк Объём заказов'!D52+'[18]Бланк Объём заказов (Ипатьев)'!D52+'[18]Объём (Ильина и Ипатьев)'!D52</f>
        <v>40.05</v>
      </c>
      <c r="E52" s="21">
        <f>'[1]Бланк Объём заказов'!E52+'[2]Бланк Объём заказов'!E52+'[3]Бланк Объём заказов'!E52+'[4]Бланк Объём заказов'!E52+'[5]Бланк Объём заказов'!E52+'[6]Бланк Объём заказов'!E52+'[7]Бланк Объём заказов'!E52+'[8]Бланк Объём заказов'!E52+'[9]Бланк Объём заказов'!E52+'[10]Бланк Объём заказов'!E52+'[11]Бланк Объём заказов'!E52+'[12]Бланк Объём заказов'!E52+'[13]Бланк Объём заказов'!E52+'[14]Бланк Объём заказов'!E52+'[15]Бланк Объём заказов'!E52+'[16]Бланк Объём заказов'!E52+'[17]Бланк Объём заказов'!E52+'[18]Бланк Объём заказов'!E52+'[18]Бланк Объём заказов (Ипатьев)'!E52</f>
        <v>44.4</v>
      </c>
      <c r="F52" s="21">
        <f>'[1]Бланк Объём заказов'!F52+'[2]Бланк Объём заказов'!F52+'[3]Бланк Объём заказов'!F52+'[4]Бланк Объём заказов'!F52+'[5]Бланк Объём заказов'!F52+'[6]Бланк Объём заказов'!F52+'[7]Бланк Объём заказов'!F52+'[8]Бланк Объём заказов'!F52+'[9]Бланк Объём заказов'!F52+'[10]Бланк Объём заказов'!F52+'[11]Бланк Объём заказов'!F52+'[12]Бланк Объём заказов'!F52+'[13]Бланк Объём заказов'!F52+'[14]Бланк Объём заказов'!F52+'[15]Бланк Объём заказов'!F52+'[16]Бланк Объём заказов'!F52+'[17]Бланк Объём заказов'!F52+'[18]Бланк Объём заказов'!F52+'[18]Бланк Объём заказов (Ипатьев)'!F52</f>
        <v>0</v>
      </c>
      <c r="G52" s="23">
        <f t="shared" si="2"/>
        <v>109.95</v>
      </c>
      <c r="H52" s="21">
        <f>'[1]Бланк Объём заказов'!H52+'[2]Бланк Объём заказов'!H52+'[3]Бланк Объём заказов'!H52+'[4]Бланк Объём заказов'!H52+'[5]Бланк Объём заказов'!H52+'[6]Бланк Объём заказов'!H52+'[7]Бланк Объём заказов'!H52+'[8]Бланк Объём заказов'!H52+'[9]Бланк Объём заказов'!H52+'[10]Бланк Объём заказов'!H52+'[11]Бланк Объём заказов'!H52+'[12]Бланк Объём заказов'!H52+'[13]Бланк Объём заказов'!H52+'[14]Бланк Объём заказов'!H52+'[15]Бланк Объём заказов'!H52+'[16]Бланк Объём заказов'!H52+'[17]Бланк Объём заказов'!H52+'[18]Бланк Объём заказов'!H52+'[18]Бланк Объём заказов (Ипатьев)'!H52</f>
        <v>40.05</v>
      </c>
      <c r="I52" s="21">
        <f>'[1]Бланк Объём заказов'!I52+'[2]Бланк Объём заказов'!I52+'[3]Бланк Объём заказов'!I52+'[4]Бланк Объём заказов'!I52+'[5]Бланк Объём заказов'!I52+'[6]Бланк Объём заказов'!I52+'[7]Бланк Объём заказов'!I52+'[8]Бланк Объём заказов'!I52+'[9]Бланк Объём заказов'!I52+'[10]Бланк Объём заказов'!I52+'[11]Бланк Объём заказов'!I52+'[12]Бланк Объём заказов'!I52+'[13]Бланк Объём заказов'!I52+'[14]Бланк Объём заказов'!I52+'[15]Бланк Объём заказов'!I52+'[16]Бланк Объём заказов'!I52+'[17]Бланк Объём заказов'!I52+'[18]Бланк Объём заказов'!I52+'[18]Бланк Объём заказов (Ипатьев)'!I52</f>
        <v>69.9</v>
      </c>
      <c r="J52" s="21">
        <f>'[1]Бланк Объём заказов'!J52+'[2]Бланк Объём заказов'!J52+'[3]Бланк Объём заказов'!J52+'[4]Бланк Объём заказов'!J52+'[5]Бланк Объём заказов'!J52+'[6]Бланк Объём заказов'!J52+'[7]Бланк Объём заказов'!J52+'[8]Бланк Объём заказов'!J52+'[9]Бланк Объём заказов'!J52+'[10]Бланк Объём заказов'!J52+'[11]Бланк Объём заказов'!J52+'[12]Бланк Объём заказов'!J52+'[13]Бланк Объём заказов'!J52+'[14]Бланк Объём заказов'!J52+'[15]Бланк Объём заказов'!J52+'[16]Бланк Объём заказов'!J52+'[17]Бланк Объём заказов'!J52+'[18]Бланк Объём заказов'!J52+'[18]Бланк Объём заказов (Ипатьев)'!J52</f>
        <v>0</v>
      </c>
      <c r="K52" s="23">
        <f t="shared" si="3"/>
        <v>109.95</v>
      </c>
      <c r="L52" s="21">
        <f>'[1]Бланк Объём заказов'!L52+'[2]Бланк Объём заказов'!L52+'[3]Бланк Объём заказов'!L52+'[4]Бланк Объём заказов'!L52+'[5]Бланк Объём заказов'!L52+'[6]Бланк Объём заказов'!L52+'[7]Бланк Объём заказов'!L52+'[8]Бланк Объём заказов'!L52+'[9]Бланк Объём заказов'!L52+'[10]Бланк Объём заказов'!L52+'[11]Бланк Объём заказов'!L52+'[12]Бланк Объём заказов'!L52+'[13]Бланк Объём заказов'!L52+'[14]Бланк Объём заказов'!L52+'[15]Бланк Объём заказов'!L52+'[16]Бланк Объём заказов'!L52+'[17]Бланк Объём заказов'!L52+'[18]Бланк Объём заказов'!L52+'[18]Бланк Объём заказов (Ипатьев)'!L52</f>
        <v>40.05</v>
      </c>
      <c r="M52" s="21">
        <f>'[1]Бланк Объём заказов'!M52+'[2]Бланк Объём заказов'!M52+'[3]Бланк Объём заказов'!M52+'[4]Бланк Объём заказов'!M52+'[5]Бланк Объём заказов'!M52+'[6]Бланк Объём заказов'!M52+'[7]Бланк Объём заказов'!M52+'[8]Бланк Объём заказов'!M52+'[9]Бланк Объём заказов'!M52+'[10]Бланк Объём заказов'!M52+'[11]Бланк Объём заказов'!M52+'[12]Бланк Объём заказов'!M52+'[13]Бланк Объём заказов'!M52+'[14]Бланк Объём заказов'!M52+'[15]Бланк Объём заказов'!M52+'[16]Бланк Объём заказов'!M52+'[17]Бланк Объём заказов'!M52+'[18]Бланк Объём заказов'!M52+'[18]Бланк Объём заказов (Ипатьев)'!M52</f>
        <v>69.9</v>
      </c>
      <c r="N52" s="21">
        <f>'[1]Бланк Объём заказов'!N52+'[2]Бланк Объём заказов'!N52+'[3]Бланк Объём заказов'!N52+'[4]Бланк Объём заказов'!N52+'[5]Бланк Объём заказов'!N52+'[6]Бланк Объём заказов'!N52+'[7]Бланк Объём заказов'!N52+'[8]Бланк Объём заказов'!N52+'[9]Бланк Объём заказов'!N52+'[10]Бланк Объём заказов'!N52+'[11]Бланк Объём заказов'!N52+'[12]Бланк Объём заказов'!N52+'[13]Бланк Объём заказов'!N52+'[14]Бланк Объём заказов'!N52+'[15]Бланк Объём заказов'!N52+'[16]Бланк Объём заказов'!N52+'[17]Бланк Объём заказов'!N52+'[18]Бланк Объём заказов'!N52+'[18]Бланк Объём заказов (Ипатьев)'!N52</f>
        <v>0</v>
      </c>
    </row>
    <row r="53" spans="1:14" ht="12.75">
      <c r="A53" s="12"/>
      <c r="B53" s="14" t="s">
        <v>56</v>
      </c>
      <c r="C53" s="23">
        <f t="shared" si="0"/>
        <v>75</v>
      </c>
      <c r="D53" s="21">
        <f>'[1]Бланк Объём заказов'!D53+'[2]Бланк Объём заказов'!D53+'[3]Бланк Объём заказов'!D53+'[4]Бланк Объём заказов'!D53+'[5]Бланк Объём заказов'!D53+'[6]Бланк Объём заказов'!D53+'[7]Бланк Объём заказов'!D53+'[8]Бланк Объём заказов'!D53+'[9]Бланк Объём заказов'!D53+'[10]Бланк Объём заказов'!D53+'[11]Бланк Объём заказов'!D53+'[12]Бланк Объём заказов'!D53+'[13]Бланк Объём заказов'!D53+'[14]Бланк Объём заказов'!D53+'[15]Бланк Объём заказов'!D53+'[16]Бланк Объём заказов'!D53+'[17]Бланк Объём заказов'!D53+'[18]Бланк Объём заказов'!D53+'[18]Бланк Объём заказов (Ипатьев)'!D53+'[18]Объём (Ильина и Ипатьев)'!D53</f>
        <v>0</v>
      </c>
      <c r="E53" s="21">
        <f>'[1]Бланк Объём заказов'!E53+'[2]Бланк Объём заказов'!E53+'[3]Бланк Объём заказов'!E53+'[4]Бланк Объём заказов'!E53+'[5]Бланк Объём заказов'!E53+'[6]Бланк Объём заказов'!E53+'[7]Бланк Объём заказов'!E53+'[8]Бланк Объём заказов'!E53+'[9]Бланк Объём заказов'!E53+'[10]Бланк Объём заказов'!E53+'[11]Бланк Объём заказов'!E53+'[12]Бланк Объём заказов'!E53+'[13]Бланк Объём заказов'!E53+'[14]Бланк Объём заказов'!E53+'[15]Бланк Объём заказов'!E53+'[16]Бланк Объём заказов'!E53+'[17]Бланк Объём заказов'!E53+'[18]Бланк Объём заказов'!E53+'[18]Бланк Объём заказов (Ипатьев)'!E53</f>
        <v>75</v>
      </c>
      <c r="F53" s="21">
        <f>'[1]Бланк Объём заказов'!F53+'[2]Бланк Объём заказов'!F53+'[3]Бланк Объём заказов'!F53+'[4]Бланк Объём заказов'!F53+'[5]Бланк Объём заказов'!F53+'[6]Бланк Объём заказов'!F53+'[7]Бланк Объём заказов'!F53+'[8]Бланк Объём заказов'!F53+'[9]Бланк Объём заказов'!F53+'[10]Бланк Объём заказов'!F53+'[11]Бланк Объём заказов'!F53+'[12]Бланк Объём заказов'!F53+'[13]Бланк Объём заказов'!F53+'[14]Бланк Объём заказов'!F53+'[15]Бланк Объём заказов'!F53+'[16]Бланк Объём заказов'!F53+'[17]Бланк Объём заказов'!F53+'[18]Бланк Объём заказов'!F53+'[18]Бланк Объём заказов (Ипатьев)'!F53</f>
        <v>0</v>
      </c>
      <c r="G53" s="23">
        <f t="shared" si="2"/>
        <v>75</v>
      </c>
      <c r="H53" s="21">
        <f>'[1]Бланк Объём заказов'!H53+'[2]Бланк Объём заказов'!H53+'[3]Бланк Объём заказов'!H53+'[4]Бланк Объём заказов'!H53+'[5]Бланк Объём заказов'!H53+'[6]Бланк Объём заказов'!H53+'[7]Бланк Объём заказов'!H53+'[8]Бланк Объём заказов'!H53+'[9]Бланк Объём заказов'!H53+'[10]Бланк Объём заказов'!H53+'[11]Бланк Объём заказов'!H53+'[12]Бланк Объём заказов'!H53+'[13]Бланк Объём заказов'!H53+'[14]Бланк Объём заказов'!H53+'[15]Бланк Объём заказов'!H53+'[16]Бланк Объём заказов'!H53+'[17]Бланк Объём заказов'!H53+'[18]Бланк Объём заказов'!H53+'[18]Бланк Объём заказов (Ипатьев)'!H53</f>
        <v>0</v>
      </c>
      <c r="I53" s="21">
        <f>'[1]Бланк Объём заказов'!I53+'[2]Бланк Объём заказов'!I53+'[3]Бланк Объём заказов'!I53+'[4]Бланк Объём заказов'!I53+'[5]Бланк Объём заказов'!I53+'[6]Бланк Объём заказов'!I53+'[7]Бланк Объём заказов'!I53+'[8]Бланк Объём заказов'!I53+'[9]Бланк Объём заказов'!I53+'[10]Бланк Объём заказов'!I53+'[11]Бланк Объём заказов'!I53+'[12]Бланк Объём заказов'!I53+'[13]Бланк Объём заказов'!I53+'[14]Бланк Объём заказов'!I53+'[15]Бланк Объём заказов'!I53+'[16]Бланк Объём заказов'!I53+'[17]Бланк Объём заказов'!I53+'[18]Бланк Объём заказов'!I53+'[18]Бланк Объём заказов (Ипатьев)'!I53</f>
        <v>75</v>
      </c>
      <c r="J53" s="21">
        <f>'[1]Бланк Объём заказов'!J53+'[2]Бланк Объём заказов'!J53+'[3]Бланк Объём заказов'!J53+'[4]Бланк Объём заказов'!J53+'[5]Бланк Объём заказов'!J53+'[6]Бланк Объём заказов'!J53+'[7]Бланк Объём заказов'!J53+'[8]Бланк Объём заказов'!J53+'[9]Бланк Объём заказов'!J53+'[10]Бланк Объём заказов'!J53+'[11]Бланк Объём заказов'!J53+'[12]Бланк Объём заказов'!J53+'[13]Бланк Объём заказов'!J53+'[14]Бланк Объём заказов'!J53+'[15]Бланк Объём заказов'!J53+'[16]Бланк Объём заказов'!J53+'[17]Бланк Объём заказов'!J53+'[18]Бланк Объём заказов'!J53+'[18]Бланк Объём заказов (Ипатьев)'!J53</f>
        <v>0</v>
      </c>
      <c r="K53" s="23">
        <f t="shared" si="3"/>
        <v>75</v>
      </c>
      <c r="L53" s="21">
        <f>'[1]Бланк Объём заказов'!L53+'[2]Бланк Объём заказов'!L53+'[3]Бланк Объём заказов'!L53+'[4]Бланк Объём заказов'!L53+'[5]Бланк Объём заказов'!L53+'[6]Бланк Объём заказов'!L53+'[7]Бланк Объём заказов'!L53+'[8]Бланк Объём заказов'!L53+'[9]Бланк Объём заказов'!L53+'[10]Бланк Объём заказов'!L53+'[11]Бланк Объём заказов'!L53+'[12]Бланк Объём заказов'!L53+'[13]Бланк Объём заказов'!L53+'[14]Бланк Объём заказов'!L53+'[15]Бланк Объём заказов'!L53+'[16]Бланк Объём заказов'!L53+'[17]Бланк Объём заказов'!L53+'[18]Бланк Объём заказов'!L53+'[18]Бланк Объём заказов (Ипатьев)'!L53</f>
        <v>0</v>
      </c>
      <c r="M53" s="21">
        <f>'[1]Бланк Объём заказов'!M53+'[2]Бланк Объём заказов'!M53+'[3]Бланк Объём заказов'!M53+'[4]Бланк Объём заказов'!M53+'[5]Бланк Объём заказов'!M53+'[6]Бланк Объём заказов'!M53+'[7]Бланк Объём заказов'!M53+'[8]Бланк Объём заказов'!M53+'[9]Бланк Объём заказов'!M53+'[10]Бланк Объём заказов'!M53+'[11]Бланк Объём заказов'!M53+'[12]Бланк Объём заказов'!M53+'[13]Бланк Объём заказов'!M53+'[14]Бланк Объём заказов'!M53+'[15]Бланк Объём заказов'!M53+'[16]Бланк Объём заказов'!M53+'[17]Бланк Объём заказов'!M53+'[18]Бланк Объём заказов'!M53+'[18]Бланк Объём заказов (Ипатьев)'!M53</f>
        <v>75</v>
      </c>
      <c r="N53" s="21">
        <f>'[1]Бланк Объём заказов'!N53+'[2]Бланк Объём заказов'!N53+'[3]Бланк Объём заказов'!N53+'[4]Бланк Объём заказов'!N53+'[5]Бланк Объём заказов'!N53+'[6]Бланк Объём заказов'!N53+'[7]Бланк Объём заказов'!N53+'[8]Бланк Объём заказов'!N53+'[9]Бланк Объём заказов'!N53+'[10]Бланк Объём заказов'!N53+'[11]Бланк Объём заказов'!N53+'[12]Бланк Объём заказов'!N53+'[13]Бланк Объём заказов'!N53+'[14]Бланк Объём заказов'!N53+'[15]Бланк Объём заказов'!N53+'[16]Бланк Объём заказов'!N53+'[17]Бланк Объём заказов'!N53+'[18]Бланк Объём заказов'!N53+'[18]Бланк Объём заказов (Ипатьев)'!N53</f>
        <v>0</v>
      </c>
    </row>
    <row r="54" spans="1:14" ht="25.5">
      <c r="A54" s="12"/>
      <c r="B54" s="14" t="s">
        <v>57</v>
      </c>
      <c r="C54" s="23">
        <f t="shared" si="0"/>
        <v>417.4</v>
      </c>
      <c r="D54" s="21">
        <f>'[1]Бланк Объём заказов'!D54+'[2]Бланк Объём заказов'!D54+'[3]Бланк Объём заказов'!D54+'[4]Бланк Объём заказов'!D54+'[5]Бланк Объём заказов'!D54+'[6]Бланк Объём заказов'!D54+'[7]Бланк Объём заказов'!D54+'[8]Бланк Объём заказов'!D54+'[9]Бланк Объём заказов'!D54+'[10]Бланк Объём заказов'!D54+'[11]Бланк Объём заказов'!D54+'[12]Бланк Объём заказов'!D54+'[13]Бланк Объём заказов'!D54+'[14]Бланк Объём заказов'!D54+'[15]Бланк Объём заказов'!D54+'[16]Бланк Объём заказов'!D54+'[17]Бланк Объём заказов'!D54+'[18]Бланк Объём заказов'!D54+'[18]Бланк Объём заказов (Ипатьев)'!D54+'[18]Объём (Ильина и Ипатьев)'!D54</f>
        <v>216.4</v>
      </c>
      <c r="E54" s="21">
        <f>'[1]Бланк Объём заказов'!E54+'[2]Бланк Объём заказов'!E54+'[3]Бланк Объём заказов'!E54+'[4]Бланк Объём заказов'!E54+'[5]Бланк Объём заказов'!E54+'[6]Бланк Объём заказов'!E54+'[7]Бланк Объём заказов'!E54+'[8]Бланк Объём заказов'!E54+'[9]Бланк Объём заказов'!E54+'[10]Бланк Объём заказов'!E54+'[11]Бланк Объём заказов'!E54+'[12]Бланк Объём заказов'!E54+'[13]Бланк Объём заказов'!E54+'[14]Бланк Объём заказов'!E54+'[15]Бланк Объём заказов'!E54+'[16]Бланк Объём заказов'!E54+'[17]Бланк Объём заказов'!E54+'[18]Бланк Объём заказов'!E54+'[18]Бланк Объём заказов (Ипатьев)'!E54</f>
        <v>201</v>
      </c>
      <c r="F54" s="21">
        <f>'[1]Бланк Объём заказов'!F54+'[2]Бланк Объём заказов'!F54+'[3]Бланк Объём заказов'!F54+'[4]Бланк Объём заказов'!F54+'[5]Бланк Объём заказов'!F54+'[6]Бланк Объём заказов'!F54+'[7]Бланк Объём заказов'!F54+'[8]Бланк Объём заказов'!F54+'[9]Бланк Объём заказов'!F54+'[10]Бланк Объём заказов'!F54+'[11]Бланк Объём заказов'!F54+'[12]Бланк Объём заказов'!F54+'[13]Бланк Объём заказов'!F54+'[14]Бланк Объём заказов'!F54+'[15]Бланк Объём заказов'!F54+'[16]Бланк Объём заказов'!F54+'[17]Бланк Объём заказов'!F54+'[18]Бланк Объём заказов'!F54+'[18]Бланк Объём заказов (Ипатьев)'!F54</f>
        <v>0</v>
      </c>
      <c r="G54" s="23">
        <f t="shared" si="2"/>
        <v>419.79999999999995</v>
      </c>
      <c r="H54" s="21">
        <f>'[1]Бланк Объём заказов'!H54+'[2]Бланк Объём заказов'!H54+'[3]Бланк Объём заказов'!H54+'[4]Бланк Объём заказов'!H54+'[5]Бланк Объём заказов'!H54+'[6]Бланк Объём заказов'!H54+'[7]Бланк Объём заказов'!H54+'[8]Бланк Объём заказов'!H54+'[9]Бланк Объём заказов'!H54+'[10]Бланк Объём заказов'!H54+'[11]Бланк Объём заказов'!H54+'[12]Бланк Объём заказов'!H54+'[13]Бланк Объём заказов'!H54+'[14]Бланк Объём заказов'!H54+'[15]Бланк Объём заказов'!H54+'[16]Бланк Объём заказов'!H54+'[17]Бланк Объём заказов'!H54+'[18]Бланк Объём заказов'!H54+'[18]Бланк Объём заказов (Ипатьев)'!H54</f>
        <v>213.2</v>
      </c>
      <c r="I54" s="21">
        <f>'[1]Бланк Объём заказов'!I54+'[2]Бланк Объём заказов'!I54+'[3]Бланк Объём заказов'!I54+'[4]Бланк Объём заказов'!I54+'[5]Бланк Объём заказов'!I54+'[6]Бланк Объём заказов'!I54+'[7]Бланк Объём заказов'!I54+'[8]Бланк Объём заказов'!I54+'[9]Бланк Объём заказов'!I54+'[10]Бланк Объём заказов'!I54+'[11]Бланк Объём заказов'!I54+'[12]Бланк Объём заказов'!I54+'[13]Бланк Объём заказов'!I54+'[14]Бланк Объём заказов'!I54+'[15]Бланк Объём заказов'!I54+'[16]Бланк Объём заказов'!I54+'[17]Бланк Объём заказов'!I54+'[18]Бланк Объём заказов'!I54+'[18]Бланк Объём заказов (Ипатьев)'!I54</f>
        <v>206.6</v>
      </c>
      <c r="J54" s="21">
        <f>'[1]Бланк Объём заказов'!J54+'[2]Бланк Объём заказов'!J54+'[3]Бланк Объём заказов'!J54+'[4]Бланк Объём заказов'!J54+'[5]Бланк Объём заказов'!J54+'[6]Бланк Объём заказов'!J54+'[7]Бланк Объём заказов'!J54+'[8]Бланк Объём заказов'!J54+'[9]Бланк Объём заказов'!J54+'[10]Бланк Объём заказов'!J54+'[11]Бланк Объём заказов'!J54+'[12]Бланк Объём заказов'!J54+'[13]Бланк Объём заказов'!J54+'[14]Бланк Объём заказов'!J54+'[15]Бланк Объём заказов'!J54+'[16]Бланк Объём заказов'!J54+'[17]Бланк Объём заказов'!J54+'[18]Бланк Объём заказов'!J54+'[18]Бланк Объём заказов (Ипатьев)'!J54</f>
        <v>0</v>
      </c>
      <c r="K54" s="23">
        <f t="shared" si="3"/>
        <v>433.1</v>
      </c>
      <c r="L54" s="21">
        <f>'[1]Бланк Объём заказов'!L54+'[2]Бланк Объём заказов'!L54+'[3]Бланк Объём заказов'!L54+'[4]Бланк Объём заказов'!L54+'[5]Бланк Объём заказов'!L54+'[6]Бланк Объём заказов'!L54+'[7]Бланк Объём заказов'!L54+'[8]Бланк Объём заказов'!L54+'[9]Бланк Объём заказов'!L54+'[10]Бланк Объём заказов'!L54+'[11]Бланк Объём заказов'!L54+'[12]Бланк Объём заказов'!L54+'[13]Бланк Объём заказов'!L54+'[14]Бланк Объём заказов'!L54+'[15]Бланк Объём заказов'!L54+'[16]Бланк Объём заказов'!L54+'[17]Бланк Объём заказов'!L54+'[18]Бланк Объём заказов'!L54+'[18]Бланк Объём заказов (Ипатьев)'!L54</f>
        <v>226.5</v>
      </c>
      <c r="M54" s="21">
        <f>'[1]Бланк Объём заказов'!M54+'[2]Бланк Объём заказов'!M54+'[3]Бланк Объём заказов'!M54+'[4]Бланк Объём заказов'!M54+'[5]Бланк Объём заказов'!M54+'[6]Бланк Объём заказов'!M54+'[7]Бланк Объём заказов'!M54+'[8]Бланк Объём заказов'!M54+'[9]Бланк Объём заказов'!M54+'[10]Бланк Объём заказов'!M54+'[11]Бланк Объём заказов'!M54+'[12]Бланк Объём заказов'!M54+'[13]Бланк Объём заказов'!M54+'[14]Бланк Объём заказов'!M54+'[15]Бланк Объём заказов'!M54+'[16]Бланк Объём заказов'!M54+'[17]Бланк Объём заказов'!M54+'[18]Бланк Объём заказов'!M54+'[18]Бланк Объём заказов (Ипатьев)'!M54</f>
        <v>206.6</v>
      </c>
      <c r="N54" s="21">
        <f>'[1]Бланк Объём заказов'!N54+'[2]Бланк Объём заказов'!N54+'[3]Бланк Объём заказов'!N54+'[4]Бланк Объём заказов'!N54+'[5]Бланк Объём заказов'!N54+'[6]Бланк Объём заказов'!N54+'[7]Бланк Объём заказов'!N54+'[8]Бланк Объём заказов'!N54+'[9]Бланк Объём заказов'!N54+'[10]Бланк Объём заказов'!N54+'[11]Бланк Объём заказов'!N54+'[12]Бланк Объём заказов'!N54+'[13]Бланк Объём заказов'!N54+'[14]Бланк Объём заказов'!N54+'[15]Бланк Объём заказов'!N54+'[16]Бланк Объём заказов'!N54+'[17]Бланк Объём заказов'!N54+'[18]Бланк Объём заказов'!N54+'[18]Бланк Объём заказов (Ипатьев)'!N54</f>
        <v>0</v>
      </c>
    </row>
    <row r="55" spans="1:14" ht="12.75">
      <c r="A55" s="12"/>
      <c r="B55" s="14" t="s">
        <v>58</v>
      </c>
      <c r="C55" s="23"/>
      <c r="D55" s="21">
        <f>'[1]Бланк Объём заказов'!D55+'[2]Бланк Объём заказов'!D55+'[3]Бланк Объём заказов'!D55+'[4]Бланк Объём заказов'!D55+'[5]Бланк Объём заказов'!D55+'[6]Бланк Объём заказов'!D55+'[7]Бланк Объём заказов'!D55+'[8]Бланк Объём заказов'!D55+'[9]Бланк Объём заказов'!D55+'[10]Бланк Объём заказов'!D55+'[11]Бланк Объём заказов'!D55+'[12]Бланк Объём заказов'!D55+'[13]Бланк Объём заказов'!D55+'[14]Бланк Объём заказов'!D55+'[15]Бланк Объём заказов'!D55+'[16]Бланк Объём заказов'!D55+'[17]Бланк Объём заказов'!D55+'[18]Бланк Объём заказов'!D55+'[18]Бланк Объём заказов (Ипатьев)'!D55+'[18]Объём (Ильина и Ипатьев)'!D55</f>
        <v>0</v>
      </c>
      <c r="E55" s="21">
        <f>'[1]Бланк Объём заказов'!E55+'[2]Бланк Объём заказов'!E55+'[3]Бланк Объём заказов'!E55+'[4]Бланк Объём заказов'!E55+'[5]Бланк Объём заказов'!E55+'[6]Бланк Объём заказов'!E55+'[7]Бланк Объём заказов'!E55+'[8]Бланк Объём заказов'!E55+'[9]Бланк Объём заказов'!E55+'[10]Бланк Объём заказов'!E55+'[11]Бланк Объём заказов'!E55+'[12]Бланк Объём заказов'!E55+'[13]Бланк Объём заказов'!E55+'[14]Бланк Объём заказов'!E55+'[15]Бланк Объём заказов'!E55+'[16]Бланк Объём заказов'!E55+'[17]Бланк Объём заказов'!E55+'[18]Бланк Объём заказов'!E55+'[18]Бланк Объём заказов (Ипатьев)'!E55</f>
        <v>0</v>
      </c>
      <c r="F55" s="21">
        <f>'[1]Бланк Объём заказов'!F55+'[2]Бланк Объём заказов'!F55+'[3]Бланк Объём заказов'!F55+'[4]Бланк Объём заказов'!F55+'[5]Бланк Объём заказов'!F55+'[6]Бланк Объём заказов'!F55+'[7]Бланк Объём заказов'!F55+'[8]Бланк Объём заказов'!F55+'[9]Бланк Объём заказов'!F55+'[10]Бланк Объём заказов'!F55+'[11]Бланк Объём заказов'!F55+'[12]Бланк Объём заказов'!F55+'[13]Бланк Объём заказов'!F55+'[14]Бланк Объём заказов'!F55+'[15]Бланк Объём заказов'!F55+'[16]Бланк Объём заказов'!F55+'[17]Бланк Объём заказов'!F55+'[18]Бланк Объём заказов'!F55+'[18]Бланк Объём заказов (Ипатьев)'!F55</f>
        <v>0</v>
      </c>
      <c r="G55" s="23"/>
      <c r="H55" s="21">
        <f>'[1]Бланк Объём заказов'!H55+'[2]Бланк Объём заказов'!H55+'[3]Бланк Объём заказов'!H55+'[4]Бланк Объём заказов'!H55+'[5]Бланк Объём заказов'!H55+'[6]Бланк Объём заказов'!H55+'[7]Бланк Объём заказов'!H55+'[8]Бланк Объём заказов'!H55+'[9]Бланк Объём заказов'!H55+'[10]Бланк Объём заказов'!H55+'[11]Бланк Объём заказов'!H55+'[12]Бланк Объём заказов'!H55+'[13]Бланк Объём заказов'!H55+'[14]Бланк Объём заказов'!H55+'[15]Бланк Объём заказов'!H55+'[16]Бланк Объём заказов'!H55+'[17]Бланк Объём заказов'!H55+'[18]Бланк Объём заказов'!H55+'[18]Бланк Объём заказов (Ипатьев)'!H55</f>
        <v>0</v>
      </c>
      <c r="I55" s="21">
        <f>'[1]Бланк Объём заказов'!I55+'[2]Бланк Объём заказов'!I55+'[3]Бланк Объём заказов'!I55+'[4]Бланк Объём заказов'!I55+'[5]Бланк Объём заказов'!I55+'[6]Бланк Объём заказов'!I55+'[7]Бланк Объём заказов'!I55+'[8]Бланк Объём заказов'!I55+'[9]Бланк Объём заказов'!I55+'[10]Бланк Объём заказов'!I55+'[11]Бланк Объём заказов'!I55+'[12]Бланк Объём заказов'!I55+'[13]Бланк Объём заказов'!I55+'[14]Бланк Объём заказов'!I55+'[15]Бланк Объём заказов'!I55+'[16]Бланк Объём заказов'!I55+'[17]Бланк Объём заказов'!I55+'[18]Бланк Объём заказов'!I55+'[18]Бланк Объём заказов (Ипатьев)'!I55</f>
        <v>0</v>
      </c>
      <c r="J55" s="21">
        <f>'[1]Бланк Объём заказов'!J55+'[2]Бланк Объём заказов'!J55+'[3]Бланк Объём заказов'!J55+'[4]Бланк Объём заказов'!J55+'[5]Бланк Объём заказов'!J55+'[6]Бланк Объём заказов'!J55+'[7]Бланк Объём заказов'!J55+'[8]Бланк Объём заказов'!J55+'[9]Бланк Объём заказов'!J55+'[10]Бланк Объём заказов'!J55+'[11]Бланк Объём заказов'!J55+'[12]Бланк Объём заказов'!J55+'[13]Бланк Объём заказов'!J55+'[14]Бланк Объём заказов'!J55+'[15]Бланк Объём заказов'!J55+'[16]Бланк Объём заказов'!J55+'[17]Бланк Объём заказов'!J55+'[18]Бланк Объём заказов'!J55+'[18]Бланк Объём заказов (Ипатьев)'!J55</f>
        <v>0</v>
      </c>
      <c r="K55" s="23"/>
      <c r="L55" s="21">
        <f>'[1]Бланк Объём заказов'!L55+'[2]Бланк Объём заказов'!L55+'[3]Бланк Объём заказов'!L55+'[4]Бланк Объём заказов'!L55+'[5]Бланк Объём заказов'!L55+'[6]Бланк Объём заказов'!L55+'[7]Бланк Объём заказов'!L55+'[8]Бланк Объём заказов'!L55+'[9]Бланк Объём заказов'!L55+'[10]Бланк Объём заказов'!L55+'[11]Бланк Объём заказов'!L55+'[12]Бланк Объём заказов'!L55+'[13]Бланк Объём заказов'!L55+'[14]Бланк Объём заказов'!L55+'[15]Бланк Объём заказов'!L55+'[16]Бланк Объём заказов'!L55+'[17]Бланк Объём заказов'!L55+'[18]Бланк Объём заказов'!L55+'[18]Бланк Объём заказов (Ипатьев)'!L55</f>
        <v>0</v>
      </c>
      <c r="M55" s="21">
        <f>'[1]Бланк Объём заказов'!M55+'[2]Бланк Объём заказов'!M55+'[3]Бланк Объём заказов'!M55+'[4]Бланк Объём заказов'!M55+'[5]Бланк Объём заказов'!M55+'[6]Бланк Объём заказов'!M55+'[7]Бланк Объём заказов'!M55+'[8]Бланк Объём заказов'!M55+'[9]Бланк Объём заказов'!M55+'[10]Бланк Объём заказов'!M55+'[11]Бланк Объём заказов'!M55+'[12]Бланк Объём заказов'!M55+'[13]Бланк Объём заказов'!M55+'[14]Бланк Объём заказов'!M55+'[15]Бланк Объём заказов'!M55+'[16]Бланк Объём заказов'!M55+'[17]Бланк Объём заказов'!M55+'[18]Бланк Объём заказов'!M55+'[18]Бланк Объём заказов (Ипатьев)'!M55</f>
        <v>0</v>
      </c>
      <c r="N55" s="21">
        <f>'[1]Бланк Объём заказов'!N55+'[2]Бланк Объём заказов'!N55+'[3]Бланк Объём заказов'!N55+'[4]Бланк Объём заказов'!N55+'[5]Бланк Объём заказов'!N55+'[6]Бланк Объём заказов'!N55+'[7]Бланк Объём заказов'!N55+'[8]Бланк Объём заказов'!N55+'[9]Бланк Объём заказов'!N55+'[10]Бланк Объём заказов'!N55+'[11]Бланк Объём заказов'!N55+'[12]Бланк Объём заказов'!N55+'[13]Бланк Объём заказов'!N55+'[14]Бланк Объём заказов'!N55+'[15]Бланк Объём заказов'!N55+'[16]Бланк Объём заказов'!N55+'[17]Бланк Объём заказов'!N55+'[18]Бланк Объём заказов'!N55+'[18]Бланк Объём заказов (Ипатьев)'!N55</f>
        <v>0</v>
      </c>
    </row>
    <row r="56" spans="1:14" ht="51">
      <c r="A56" s="12"/>
      <c r="B56" s="14" t="s">
        <v>59</v>
      </c>
      <c r="C56" s="23"/>
      <c r="D56" s="21">
        <f>'[1]Бланк Объём заказов'!D56+'[2]Бланк Объём заказов'!D56+'[3]Бланк Объём заказов'!D56+'[4]Бланк Объём заказов'!D56+'[5]Бланк Объём заказов'!D56+'[6]Бланк Объём заказов'!D56+'[7]Бланк Объём заказов'!D56+'[8]Бланк Объём заказов'!D56+'[9]Бланк Объём заказов'!D56+'[10]Бланк Объём заказов'!D56+'[11]Бланк Объём заказов'!D56+'[12]Бланк Объём заказов'!D56+'[13]Бланк Объём заказов'!D56+'[14]Бланк Объём заказов'!D56+'[15]Бланк Объём заказов'!D56+'[16]Бланк Объём заказов'!D56+'[17]Бланк Объём заказов'!D56+'[18]Бланк Объём заказов'!D56+'[18]Бланк Объём заказов (Ипатьев)'!D56+'[18]Объём (Ильина и Ипатьев)'!D56</f>
        <v>1817</v>
      </c>
      <c r="E56" s="21">
        <f>'[1]Бланк Объём заказов'!E56+'[2]Бланк Объём заказов'!E56+'[3]Бланк Объём заказов'!E56+'[4]Бланк Объём заказов'!E56+'[5]Бланк Объём заказов'!E56+'[6]Бланк Объём заказов'!E56+'[7]Бланк Объём заказов'!E56+'[8]Бланк Объём заказов'!E56+'[9]Бланк Объём заказов'!E56+'[10]Бланк Объём заказов'!E56+'[11]Бланк Объём заказов'!E56+'[12]Бланк Объём заказов'!E56+'[13]Бланк Объём заказов'!E56+'[14]Бланк Объём заказов'!E56+'[15]Бланк Объём заказов'!E56+'[16]Бланк Объём заказов'!E56+'[17]Бланк Объём заказов'!E56+'[18]Бланк Объём заказов'!E56+'[18]Бланк Объём заказов (Ипатьев)'!E56</f>
        <v>0</v>
      </c>
      <c r="F56" s="21">
        <f>'[1]Бланк Объём заказов'!F56+'[2]Бланк Объём заказов'!F56+'[3]Бланк Объём заказов'!F56+'[4]Бланк Объём заказов'!F56+'[5]Бланк Объём заказов'!F56+'[6]Бланк Объём заказов'!F56+'[7]Бланк Объём заказов'!F56+'[8]Бланк Объём заказов'!F56+'[9]Бланк Объём заказов'!F56+'[10]Бланк Объём заказов'!F56+'[11]Бланк Объём заказов'!F56+'[12]Бланк Объём заказов'!F56+'[13]Бланк Объём заказов'!F56+'[14]Бланк Объём заказов'!F56+'[15]Бланк Объём заказов'!F56+'[16]Бланк Объём заказов'!F56+'[17]Бланк Объём заказов'!F56+'[18]Бланк Объём заказов'!F56+'[18]Бланк Объём заказов (Ипатьев)'!F56</f>
        <v>0</v>
      </c>
      <c r="G56" s="23"/>
      <c r="H56" s="21">
        <f>'[1]Бланк Объём заказов'!H56+'[2]Бланк Объём заказов'!H56+'[3]Бланк Объём заказов'!H56+'[4]Бланк Объём заказов'!H56+'[5]Бланк Объём заказов'!H56+'[6]Бланк Объём заказов'!H56+'[7]Бланк Объём заказов'!H56+'[8]Бланк Объём заказов'!H56+'[9]Бланк Объём заказов'!H56+'[10]Бланк Объём заказов'!H56+'[11]Бланк Объём заказов'!H56+'[12]Бланк Объём заказов'!H56+'[13]Бланк Объём заказов'!H56+'[14]Бланк Объём заказов'!H56+'[15]Бланк Объём заказов'!H56+'[16]Бланк Объём заказов'!H56+'[17]Бланк Объём заказов'!H56+'[18]Бланк Объём заказов'!H56+'[18]Бланк Объём заказов (Ипатьев)'!H56</f>
        <v>865.9</v>
      </c>
      <c r="I56" s="21">
        <f>'[1]Бланк Объём заказов'!I56+'[2]Бланк Объём заказов'!I56+'[3]Бланк Объём заказов'!I56+'[4]Бланк Объём заказов'!I56+'[5]Бланк Объём заказов'!I56+'[6]Бланк Объём заказов'!I56+'[7]Бланк Объём заказов'!I56+'[8]Бланк Объём заказов'!I56+'[9]Бланк Объём заказов'!I56+'[10]Бланк Объём заказов'!I56+'[11]Бланк Объём заказов'!I56+'[12]Бланк Объём заказов'!I56+'[13]Бланк Объём заказов'!I56+'[14]Бланк Объём заказов'!I56+'[15]Бланк Объём заказов'!I56+'[16]Бланк Объём заказов'!I56+'[17]Бланк Объём заказов'!I56+'[18]Бланк Объём заказов'!I56+'[18]Бланк Объём заказов (Ипатьев)'!I56</f>
        <v>0</v>
      </c>
      <c r="J56" s="21">
        <f>'[1]Бланк Объём заказов'!J56+'[2]Бланк Объём заказов'!J56+'[3]Бланк Объём заказов'!J56+'[4]Бланк Объём заказов'!J56+'[5]Бланк Объём заказов'!J56+'[6]Бланк Объём заказов'!J56+'[7]Бланк Объём заказов'!J56+'[8]Бланк Объём заказов'!J56+'[9]Бланк Объём заказов'!J56+'[10]Бланк Объём заказов'!J56+'[11]Бланк Объём заказов'!J56+'[12]Бланк Объём заказов'!J56+'[13]Бланк Объём заказов'!J56+'[14]Бланк Объём заказов'!J56+'[15]Бланк Объём заказов'!J56+'[16]Бланк Объём заказов'!J56+'[17]Бланк Объём заказов'!J56+'[18]Бланк Объём заказов'!J56+'[18]Бланк Объём заказов (Ипатьев)'!J56</f>
        <v>0</v>
      </c>
      <c r="K56" s="23"/>
      <c r="L56" s="21">
        <f>'[1]Бланк Объём заказов'!L56+'[2]Бланк Объём заказов'!L56+'[3]Бланк Объём заказов'!L56+'[4]Бланк Объём заказов'!L56+'[5]Бланк Объём заказов'!L56+'[6]Бланк Объём заказов'!L56+'[7]Бланк Объём заказов'!L56+'[8]Бланк Объём заказов'!L56+'[9]Бланк Объём заказов'!L56+'[10]Бланк Объём заказов'!L56+'[11]Бланк Объём заказов'!L56+'[12]Бланк Объём заказов'!L56+'[13]Бланк Объём заказов'!L56+'[14]Бланк Объём заказов'!L56+'[15]Бланк Объём заказов'!L56+'[16]Бланк Объём заказов'!L56+'[17]Бланк Объём заказов'!L56+'[18]Бланк Объём заказов'!L56+'[18]Бланк Объём заказов (Ипатьев)'!L56</f>
        <v>874.6</v>
      </c>
      <c r="M56" s="21">
        <f>'[1]Бланк Объём заказов'!M56+'[2]Бланк Объём заказов'!M56+'[3]Бланк Объём заказов'!M56+'[4]Бланк Объём заказов'!M56+'[5]Бланк Объём заказов'!M56+'[6]Бланк Объём заказов'!M56+'[7]Бланк Объём заказов'!M56+'[8]Бланк Объём заказов'!M56+'[9]Бланк Объём заказов'!M56+'[10]Бланк Объём заказов'!M56+'[11]Бланк Объём заказов'!M56+'[12]Бланк Объём заказов'!M56+'[13]Бланк Объём заказов'!M56+'[14]Бланк Объём заказов'!M56+'[15]Бланк Объём заказов'!M56+'[16]Бланк Объём заказов'!M56+'[17]Бланк Объём заказов'!M56+'[18]Бланк Объём заказов'!M56+'[18]Бланк Объём заказов (Ипатьев)'!M56</f>
        <v>0</v>
      </c>
      <c r="N56" s="21">
        <f>'[1]Бланк Объём заказов'!N56+'[2]Бланк Объём заказов'!N56+'[3]Бланк Объём заказов'!N56+'[4]Бланк Объём заказов'!N56+'[5]Бланк Объём заказов'!N56+'[6]Бланк Объём заказов'!N56+'[7]Бланк Объём заказов'!N56+'[8]Бланк Объём заказов'!N56+'[9]Бланк Объём заказов'!N56+'[10]Бланк Объём заказов'!N56+'[11]Бланк Объём заказов'!N56+'[12]Бланк Объём заказов'!N56+'[13]Бланк Объём заказов'!N56+'[14]Бланк Объём заказов'!N56+'[15]Бланк Объём заказов'!N56+'[16]Бланк Объём заказов'!N56+'[17]Бланк Объём заказов'!N56+'[18]Бланк Объём заказов'!N56+'[18]Бланк Объём заказов (Ипатьев)'!N56</f>
        <v>0</v>
      </c>
    </row>
    <row r="57" spans="1:14" ht="12.75">
      <c r="A57" s="12"/>
      <c r="B57" s="14" t="s">
        <v>17</v>
      </c>
      <c r="C57" s="23">
        <f t="shared" si="0"/>
        <v>3587.95</v>
      </c>
      <c r="D57" s="21">
        <f>'[1]Бланк Объём заказов'!D57+'[2]Бланк Объём заказов'!D57+'[3]Бланк Объём заказов'!D57+'[4]Бланк Объём заказов'!D57+'[5]Бланк Объём заказов'!D57+'[6]Бланк Объём заказов'!D57+'[7]Бланк Объём заказов'!D57+'[8]Бланк Объём заказов'!D57+'[9]Бланк Объём заказов'!D57+'[10]Бланк Объём заказов'!D57+'[11]Бланк Объём заказов'!D57+'[12]Бланк Объём заказов'!D57+'[13]Бланк Объём заказов'!D57+'[14]Бланк Объём заказов'!D57+'[15]Бланк Объём заказов'!D57+'[16]Бланк Объём заказов'!D57+'[17]Бланк Объём заказов'!D57+'[18]Бланк Объём заказов'!D57+'[18]Бланк Объём заказов (Ипатьев)'!D57+'[18]Объём (Ильина и Ипатьев)'!D57</f>
        <v>2608.05</v>
      </c>
      <c r="E57" s="21">
        <f>'[1]Бланк Объём заказов'!E57+'[2]Бланк Объём заказов'!E57+'[3]Бланк Объём заказов'!E57+'[4]Бланк Объём заказов'!E57+'[5]Бланк Объём заказов'!E57+'[6]Бланк Объём заказов'!E57+'[7]Бланк Объём заказов'!E57+'[8]Бланк Объём заказов'!E57+'[9]Бланк Объём заказов'!E57+'[10]Бланк Объём заказов'!E57+'[11]Бланк Объём заказов'!E57+'[12]Бланк Объём заказов'!E57+'[13]Бланк Объём заказов'!E57+'[14]Бланк Объём заказов'!E57+'[15]Бланк Объём заказов'!E57+'[16]Бланк Объём заказов'!E57+'[17]Бланк Объём заказов'!E57+'[18]Бланк Объём заказов'!E57+'[18]Бланк Объём заказов (Ипатьев)'!E57</f>
        <v>979.8999999999999</v>
      </c>
      <c r="F57" s="21">
        <f>'[1]Бланк Объём заказов'!F57+'[2]Бланк Объём заказов'!F57+'[3]Бланк Объём заказов'!F57+'[4]Бланк Объём заказов'!F57+'[5]Бланк Объём заказов'!F57+'[6]Бланк Объём заказов'!F57+'[7]Бланк Объём заказов'!F57+'[8]Бланк Объём заказов'!F57+'[9]Бланк Объём заказов'!F57+'[10]Бланк Объём заказов'!F57+'[11]Бланк Объём заказов'!F57+'[12]Бланк Объём заказов'!F57+'[13]Бланк Объём заказов'!F57+'[14]Бланк Объём заказов'!F57+'[15]Бланк Объём заказов'!F57+'[16]Бланк Объём заказов'!F57+'[17]Бланк Объём заказов'!F57+'[18]Бланк Объём заказов'!F57+'[18]Бланк Объём заказов (Ипатьев)'!F57</f>
        <v>0</v>
      </c>
      <c r="G57" s="23">
        <f t="shared" si="2"/>
        <v>1669.15</v>
      </c>
      <c r="H57" s="21">
        <f>'[1]Бланк Объём заказов'!H57+'[2]Бланк Объём заказов'!H57+'[3]Бланк Объём заказов'!H57+'[4]Бланк Объём заказов'!H57+'[5]Бланк Объём заказов'!H57+'[6]Бланк Объём заказов'!H57+'[7]Бланк Объём заказов'!H57+'[8]Бланк Объём заказов'!H57+'[9]Бланк Объём заказов'!H57+'[10]Бланк Объём заказов'!H57+'[11]Бланк Объём заказов'!H57+'[12]Бланк Объём заказов'!H57+'[13]Бланк Объём заказов'!H57+'[14]Бланк Объём заказов'!H57+'[15]Бланк Объём заказов'!H57+'[16]Бланк Объём заказов'!H57+'[17]Бланк Объём заказов'!H57+'[18]Бланк Объём заказов'!H57+'[18]Бланк Объём заказов (Ипатьев)'!H57</f>
        <v>719.65</v>
      </c>
      <c r="I57" s="21">
        <f>'[1]Бланк Объём заказов'!I57+'[2]Бланк Объём заказов'!I57+'[3]Бланк Объём заказов'!I57+'[4]Бланк Объём заказов'!I57+'[5]Бланк Объём заказов'!I57+'[6]Бланк Объём заказов'!I57+'[7]Бланк Объём заказов'!I57+'[8]Бланк Объём заказов'!I57+'[9]Бланк Объём заказов'!I57+'[10]Бланк Объём заказов'!I57+'[11]Бланк Объём заказов'!I57+'[12]Бланк Объём заказов'!I57+'[13]Бланк Объём заказов'!I57+'[14]Бланк Объём заказов'!I57+'[15]Бланк Объём заказов'!I57+'[16]Бланк Объём заказов'!I57+'[17]Бланк Объём заказов'!I57+'[18]Бланк Объём заказов'!I57+'[18]Бланк Объём заказов (Ипатьев)'!I57</f>
        <v>949.5</v>
      </c>
      <c r="J57" s="21">
        <f>'[1]Бланк Объём заказов'!J57+'[2]Бланк Объём заказов'!J57+'[3]Бланк Объём заказов'!J57+'[4]Бланк Объём заказов'!J57+'[5]Бланк Объём заказов'!J57+'[6]Бланк Объём заказов'!J57+'[7]Бланк Объём заказов'!J57+'[8]Бланк Объём заказов'!J57+'[9]Бланк Объём заказов'!J57+'[10]Бланк Объём заказов'!J57+'[11]Бланк Объём заказов'!J57+'[12]Бланк Объём заказов'!J57+'[13]Бланк Объём заказов'!J57+'[14]Бланк Объём заказов'!J57+'[15]Бланк Объём заказов'!J57+'[16]Бланк Объём заказов'!J57+'[17]Бланк Объём заказов'!J57+'[18]Бланк Объём заказов'!J57+'[18]Бланк Объём заказов (Ипатьев)'!J57</f>
        <v>0</v>
      </c>
      <c r="K57" s="23">
        <f t="shared" si="3"/>
        <v>1804.25</v>
      </c>
      <c r="L57" s="21">
        <f>'[1]Бланк Объём заказов'!L57+'[2]Бланк Объём заказов'!L57+'[3]Бланк Объём заказов'!L57+'[4]Бланк Объём заказов'!L57+'[5]Бланк Объём заказов'!L57+'[6]Бланк Объём заказов'!L57+'[7]Бланк Объём заказов'!L57+'[8]Бланк Объём заказов'!L57+'[9]Бланк Объём заказов'!L57+'[10]Бланк Объём заказов'!L57+'[11]Бланк Объём заказов'!L57+'[12]Бланк Объём заказов'!L57+'[13]Бланк Объём заказов'!L57+'[14]Бланк Объём заказов'!L57+'[15]Бланк Объём заказов'!L57+'[16]Бланк Объём заказов'!L57+'[17]Бланк Объём заказов'!L57+'[18]Бланк Объём заказов'!L57+'[18]Бланк Объём заказов (Ипатьев)'!L57</f>
        <v>790.85</v>
      </c>
      <c r="M57" s="21">
        <f>'[1]Бланк Объём заказов'!M57+'[2]Бланк Объём заказов'!M57+'[3]Бланк Объём заказов'!M57+'[4]Бланк Объём заказов'!M57+'[5]Бланк Объём заказов'!M57+'[6]Бланк Объём заказов'!M57+'[7]Бланк Объём заказов'!M57+'[8]Бланк Объём заказов'!M57+'[9]Бланк Объём заказов'!M57+'[10]Бланк Объём заказов'!M57+'[11]Бланк Объём заказов'!M57+'[12]Бланк Объём заказов'!M57+'[13]Бланк Объём заказов'!M57+'[14]Бланк Объём заказов'!M57+'[15]Бланк Объём заказов'!M57+'[16]Бланк Объём заказов'!M57+'[17]Бланк Объём заказов'!M57+'[18]Бланк Объём заказов'!M57+'[18]Бланк Объём заказов (Ипатьев)'!M57</f>
        <v>1013.4</v>
      </c>
      <c r="N57" s="21">
        <f>'[1]Бланк Объём заказов'!N57+'[2]Бланк Объём заказов'!N57+'[3]Бланк Объём заказов'!N57+'[4]Бланк Объём заказов'!N57+'[5]Бланк Объём заказов'!N57+'[6]Бланк Объём заказов'!N57+'[7]Бланк Объём заказов'!N57+'[8]Бланк Объём заказов'!N57+'[9]Бланк Объём заказов'!N57+'[10]Бланк Объём заказов'!N57+'[11]Бланк Объём заказов'!N57+'[12]Бланк Объём заказов'!N57+'[13]Бланк Объём заказов'!N57+'[14]Бланк Объём заказов'!N57+'[15]Бланк Объём заказов'!N57+'[16]Бланк Объём заказов'!N57+'[17]Бланк Объём заказов'!N57+'[18]Бланк Объём заказов'!N57+'[18]Бланк Объём заказов (Ипатьев)'!N57</f>
        <v>0</v>
      </c>
    </row>
    <row r="58" spans="1:14" ht="25.5">
      <c r="A58" s="10" t="s">
        <v>60</v>
      </c>
      <c r="B58" s="11" t="s">
        <v>61</v>
      </c>
      <c r="C58" s="22">
        <f t="shared" si="0"/>
        <v>238.7</v>
      </c>
      <c r="D58" s="25">
        <f aca="true" t="shared" si="8" ref="D58:N58">SUM(D59:D60)</f>
        <v>56.1</v>
      </c>
      <c r="E58" s="25">
        <f t="shared" si="8"/>
        <v>182.6</v>
      </c>
      <c r="F58" s="26">
        <f t="shared" si="8"/>
        <v>0</v>
      </c>
      <c r="G58" s="22">
        <f t="shared" si="2"/>
        <v>201.2</v>
      </c>
      <c r="H58" s="25">
        <f t="shared" si="8"/>
        <v>16.1</v>
      </c>
      <c r="I58" s="25">
        <f t="shared" si="8"/>
        <v>185.1</v>
      </c>
      <c r="J58" s="26">
        <f t="shared" si="8"/>
        <v>0</v>
      </c>
      <c r="K58" s="22">
        <f t="shared" si="3"/>
        <v>206.2</v>
      </c>
      <c r="L58" s="25">
        <f t="shared" si="8"/>
        <v>16.1</v>
      </c>
      <c r="M58" s="25">
        <f t="shared" si="8"/>
        <v>190.1</v>
      </c>
      <c r="N58" s="26">
        <f t="shared" si="8"/>
        <v>0</v>
      </c>
    </row>
    <row r="59" spans="1:14" ht="25.5">
      <c r="A59" s="10"/>
      <c r="B59" s="14" t="s">
        <v>62</v>
      </c>
      <c r="C59" s="23">
        <f t="shared" si="0"/>
        <v>164.1</v>
      </c>
      <c r="D59" s="21">
        <f>'[1]Бланк Объём заказов'!D59+'[2]Бланк Объём заказов'!D59+'[3]Бланк Объём заказов'!D59+'[4]Бланк Объём заказов'!D59+'[5]Бланк Объём заказов'!D59+'[6]Бланк Объём заказов'!D59+'[7]Бланк Объём заказов'!D59+'[8]Бланк Объём заказов'!D59+'[9]Бланк Объём заказов'!D59+'[10]Бланк Объём заказов'!D59+'[11]Бланк Объём заказов'!D59+'[12]Бланк Объём заказов'!D59+'[13]Бланк Объём заказов'!D59+'[14]Бланк Объём заказов'!D59+'[15]Бланк Объём заказов'!D59+'[16]Бланк Объём заказов'!D59+'[17]Бланк Объём заказов'!D59+'[18]Бланк Объём заказов'!D59+'[18]Бланк Объём заказов (Ипатьев)'!D59+'[18]Объём (Ильина и Ипатьев)'!D59</f>
        <v>56.1</v>
      </c>
      <c r="E59" s="21">
        <f>'[1]Бланк Объём заказов'!E59+'[2]Бланк Объём заказов'!E59+'[3]Бланк Объём заказов'!E59+'[4]Бланк Объём заказов'!E59+'[5]Бланк Объём заказов'!E59+'[6]Бланк Объём заказов'!E59+'[7]Бланк Объём заказов'!E59+'[8]Бланк Объём заказов'!E59+'[9]Бланк Объём заказов'!E59+'[10]Бланк Объём заказов'!E59+'[11]Бланк Объём заказов'!E59+'[12]Бланк Объём заказов'!E59+'[13]Бланк Объём заказов'!E59+'[14]Бланк Объём заказов'!E59+'[15]Бланк Объём заказов'!E59+'[16]Бланк Объём заказов'!E59+'[17]Бланк Объём заказов'!E59+'[18]Бланк Объём заказов'!E59+'[18]Бланк Объём заказов (Ипатьев)'!E59</f>
        <v>108</v>
      </c>
      <c r="F59" s="21">
        <f>'[1]Бланк Объём заказов'!F59+'[2]Бланк Объём заказов'!F59+'[3]Бланк Объём заказов'!F59+'[4]Бланк Объём заказов'!F59+'[5]Бланк Объём заказов'!F59+'[6]Бланк Объём заказов'!F59+'[7]Бланк Объём заказов'!F59+'[8]Бланк Объём заказов'!F59+'[9]Бланк Объём заказов'!F59+'[10]Бланк Объём заказов'!F59+'[11]Бланк Объём заказов'!F59+'[12]Бланк Объём заказов'!F59+'[13]Бланк Объём заказов'!F59+'[14]Бланк Объём заказов'!F59+'[15]Бланк Объём заказов'!F59+'[16]Бланк Объём заказов'!F59+'[17]Бланк Объём заказов'!F59+'[18]Бланк Объём заказов'!F59+'[18]Бланк Объём заказов (Ипатьев)'!F59</f>
        <v>0</v>
      </c>
      <c r="G59" s="23">
        <f t="shared" si="2"/>
        <v>125.6</v>
      </c>
      <c r="H59" s="21">
        <f>'[1]Бланк Объём заказов'!H59+'[2]Бланк Объём заказов'!H59+'[3]Бланк Объём заказов'!H59+'[4]Бланк Объём заказов'!H59+'[5]Бланк Объём заказов'!H59+'[6]Бланк Объём заказов'!H59+'[7]Бланк Объём заказов'!H59+'[8]Бланк Объём заказов'!H59+'[9]Бланк Объём заказов'!H59+'[10]Бланк Объём заказов'!H59+'[11]Бланк Объём заказов'!H59+'[12]Бланк Объём заказов'!H59+'[13]Бланк Объём заказов'!H59+'[14]Бланк Объём заказов'!H59+'[15]Бланк Объём заказов'!H59+'[16]Бланк Объём заказов'!H59+'[17]Бланк Объём заказов'!H59+'[18]Бланк Объём заказов'!H59+'[18]Бланк Объём заказов (Ипатьев)'!H59</f>
        <v>16.1</v>
      </c>
      <c r="I59" s="21">
        <f>'[1]Бланк Объём заказов'!I59+'[2]Бланк Объём заказов'!I59+'[3]Бланк Объём заказов'!I59+'[4]Бланк Объём заказов'!I59+'[5]Бланк Объём заказов'!I59+'[6]Бланк Объём заказов'!I59+'[7]Бланк Объём заказов'!I59+'[8]Бланк Объём заказов'!I59+'[9]Бланк Объём заказов'!I59+'[10]Бланк Объём заказов'!I59+'[11]Бланк Объём заказов'!I59+'[12]Бланк Объём заказов'!I59+'[13]Бланк Объём заказов'!I59+'[14]Бланк Объём заказов'!I59+'[15]Бланк Объём заказов'!I59+'[16]Бланк Объём заказов'!I59+'[17]Бланк Объём заказов'!I59+'[18]Бланк Объём заказов'!I59+'[18]Бланк Объём заказов (Ипатьев)'!I59</f>
        <v>109.5</v>
      </c>
      <c r="J59" s="21">
        <f>'[1]Бланк Объём заказов'!J59+'[2]Бланк Объём заказов'!J59+'[3]Бланк Объём заказов'!J59+'[4]Бланк Объём заказов'!J59+'[5]Бланк Объём заказов'!J59+'[6]Бланк Объём заказов'!J59+'[7]Бланк Объём заказов'!J59+'[8]Бланк Объём заказов'!J59+'[9]Бланк Объём заказов'!J59+'[10]Бланк Объём заказов'!J59+'[11]Бланк Объём заказов'!J59+'[12]Бланк Объём заказов'!J59+'[13]Бланк Объём заказов'!J59+'[14]Бланк Объём заказов'!J59+'[15]Бланк Объём заказов'!J59+'[16]Бланк Объём заказов'!J59+'[17]Бланк Объём заказов'!J59+'[18]Бланк Объём заказов'!J59+'[18]Бланк Объём заказов (Ипатьев)'!J59</f>
        <v>0</v>
      </c>
      <c r="K59" s="23">
        <f t="shared" si="3"/>
        <v>130.6</v>
      </c>
      <c r="L59" s="21">
        <f>'[1]Бланк Объём заказов'!L59+'[2]Бланк Объём заказов'!L59+'[3]Бланк Объём заказов'!L59+'[4]Бланк Объём заказов'!L59+'[5]Бланк Объём заказов'!L59+'[6]Бланк Объём заказов'!L59+'[7]Бланк Объём заказов'!L59+'[8]Бланк Объём заказов'!L59+'[9]Бланк Объём заказов'!L59+'[10]Бланк Объём заказов'!L59+'[11]Бланк Объём заказов'!L59+'[12]Бланк Объём заказов'!L59+'[13]Бланк Объём заказов'!L59+'[14]Бланк Объём заказов'!L59+'[15]Бланк Объём заказов'!L59+'[16]Бланк Объём заказов'!L59+'[17]Бланк Объём заказов'!L59+'[18]Бланк Объём заказов'!L59+'[18]Бланк Объём заказов (Ипатьев)'!L59</f>
        <v>16.1</v>
      </c>
      <c r="M59" s="21">
        <f>'[1]Бланк Объём заказов'!M59+'[2]Бланк Объём заказов'!M59+'[3]Бланк Объём заказов'!M59+'[4]Бланк Объём заказов'!M59+'[5]Бланк Объём заказов'!M59+'[6]Бланк Объём заказов'!M59+'[7]Бланк Объём заказов'!M59+'[8]Бланк Объём заказов'!M59+'[9]Бланк Объём заказов'!M59+'[10]Бланк Объём заказов'!M59+'[11]Бланк Объём заказов'!M59+'[12]Бланк Объём заказов'!M59+'[13]Бланк Объём заказов'!M59+'[14]Бланк Объём заказов'!M59+'[15]Бланк Объём заказов'!M59+'[16]Бланк Объём заказов'!M59+'[17]Бланк Объём заказов'!M59+'[18]Бланк Объём заказов'!M59+'[18]Бланк Объём заказов (Ипатьев)'!M59</f>
        <v>114.5</v>
      </c>
      <c r="N59" s="21">
        <f>'[1]Бланк Объём заказов'!N59+'[2]Бланк Объём заказов'!N59+'[3]Бланк Объём заказов'!N59+'[4]Бланк Объём заказов'!N59+'[5]Бланк Объём заказов'!N59+'[6]Бланк Объём заказов'!N59+'[7]Бланк Объём заказов'!N59+'[8]Бланк Объём заказов'!N59+'[9]Бланк Объём заказов'!N59+'[10]Бланк Объём заказов'!N59+'[11]Бланк Объём заказов'!N59+'[12]Бланк Объём заказов'!N59+'[13]Бланк Объём заказов'!N59+'[14]Бланк Объём заказов'!N59+'[15]Бланк Объём заказов'!N59+'[16]Бланк Объём заказов'!N59+'[17]Бланк Объём заказов'!N59+'[18]Бланк Объём заказов'!N59+'[18]Бланк Объём заказов (Ипатьев)'!N59</f>
        <v>0</v>
      </c>
    </row>
    <row r="60" spans="1:14" ht="12.75">
      <c r="A60" s="10"/>
      <c r="B60" s="14" t="s">
        <v>17</v>
      </c>
      <c r="C60" s="23">
        <f t="shared" si="0"/>
        <v>74.6</v>
      </c>
      <c r="D60" s="21">
        <f>'[1]Бланк Объём заказов'!D60+'[2]Бланк Объём заказов'!D60+'[3]Бланк Объём заказов'!D60+'[4]Бланк Объём заказов'!D60+'[5]Бланк Объём заказов'!D60+'[6]Бланк Объём заказов'!D60+'[7]Бланк Объём заказов'!D60+'[8]Бланк Объём заказов'!D60+'[9]Бланк Объём заказов'!D60+'[10]Бланк Объём заказов'!D60+'[11]Бланк Объём заказов'!D60+'[12]Бланк Объём заказов'!D60+'[13]Бланк Объём заказов'!D60+'[14]Бланк Объём заказов'!D60+'[15]Бланк Объём заказов'!D60+'[16]Бланк Объём заказов'!D60+'[17]Бланк Объём заказов'!D60+'[18]Бланк Объём заказов'!D60+'[18]Бланк Объём заказов (Ипатьев)'!D60+'[18]Объём (Ильина и Ипатьев)'!D60</f>
        <v>0</v>
      </c>
      <c r="E60" s="21">
        <f>'[1]Бланк Объём заказов'!E60+'[2]Бланк Объём заказов'!E60+'[3]Бланк Объём заказов'!E60+'[4]Бланк Объём заказов'!E60+'[5]Бланк Объём заказов'!E60+'[6]Бланк Объём заказов'!E60+'[7]Бланк Объём заказов'!E60+'[8]Бланк Объём заказов'!E60+'[9]Бланк Объём заказов'!E60+'[10]Бланк Объём заказов'!E60+'[11]Бланк Объём заказов'!E60+'[12]Бланк Объём заказов'!E60+'[13]Бланк Объём заказов'!E60+'[14]Бланк Объём заказов'!E60+'[15]Бланк Объём заказов'!E60+'[16]Бланк Объём заказов'!E60+'[17]Бланк Объём заказов'!E60+'[18]Бланк Объём заказов'!E60+'[18]Бланк Объём заказов (Ипатьев)'!E60</f>
        <v>74.6</v>
      </c>
      <c r="F60" s="21">
        <f>'[1]Бланк Объём заказов'!F60+'[2]Бланк Объём заказов'!F60+'[3]Бланк Объём заказов'!F60+'[4]Бланк Объём заказов'!F60+'[5]Бланк Объём заказов'!F60+'[6]Бланк Объём заказов'!F60+'[7]Бланк Объём заказов'!F60+'[8]Бланк Объём заказов'!F60+'[9]Бланк Объём заказов'!F60+'[10]Бланк Объём заказов'!F60+'[11]Бланк Объём заказов'!F60+'[12]Бланк Объём заказов'!F60+'[13]Бланк Объём заказов'!F60+'[14]Бланк Объём заказов'!F60+'[15]Бланк Объём заказов'!F60+'[16]Бланк Объём заказов'!F60+'[17]Бланк Объём заказов'!F60+'[18]Бланк Объём заказов'!F60+'[18]Бланк Объём заказов (Ипатьев)'!F60</f>
        <v>0</v>
      </c>
      <c r="G60" s="23">
        <f t="shared" si="2"/>
        <v>75.6</v>
      </c>
      <c r="H60" s="21">
        <f>'[1]Бланк Объём заказов'!H60+'[2]Бланк Объём заказов'!H60+'[3]Бланк Объём заказов'!H60+'[4]Бланк Объём заказов'!H60+'[5]Бланк Объём заказов'!H60+'[6]Бланк Объём заказов'!H60+'[7]Бланк Объём заказов'!H60+'[8]Бланк Объём заказов'!H60+'[9]Бланк Объём заказов'!H60+'[10]Бланк Объём заказов'!H60+'[11]Бланк Объём заказов'!H60+'[12]Бланк Объём заказов'!H60+'[13]Бланк Объём заказов'!H60+'[14]Бланк Объём заказов'!H60+'[15]Бланк Объём заказов'!H60+'[16]Бланк Объём заказов'!H60+'[17]Бланк Объём заказов'!H60+'[18]Бланк Объём заказов'!H60+'[18]Бланк Объём заказов (Ипатьев)'!H60</f>
        <v>0</v>
      </c>
      <c r="I60" s="21">
        <f>'[1]Бланк Объём заказов'!I60+'[2]Бланк Объём заказов'!I60+'[3]Бланк Объём заказов'!I60+'[4]Бланк Объём заказов'!I60+'[5]Бланк Объём заказов'!I60+'[6]Бланк Объём заказов'!I60+'[7]Бланк Объём заказов'!I60+'[8]Бланк Объём заказов'!I60+'[9]Бланк Объём заказов'!I60+'[10]Бланк Объём заказов'!I60+'[11]Бланк Объём заказов'!I60+'[12]Бланк Объём заказов'!I60+'[13]Бланк Объём заказов'!I60+'[14]Бланк Объём заказов'!I60+'[15]Бланк Объём заказов'!I60+'[16]Бланк Объём заказов'!I60+'[17]Бланк Объём заказов'!I60+'[18]Бланк Объём заказов'!I60+'[18]Бланк Объём заказов (Ипатьев)'!I60</f>
        <v>75.6</v>
      </c>
      <c r="J60" s="21">
        <f>'[1]Бланк Объём заказов'!J60+'[2]Бланк Объём заказов'!J60+'[3]Бланк Объём заказов'!J60+'[4]Бланк Объём заказов'!J60+'[5]Бланк Объём заказов'!J60+'[6]Бланк Объём заказов'!J60+'[7]Бланк Объём заказов'!J60+'[8]Бланк Объём заказов'!J60+'[9]Бланк Объём заказов'!J60+'[10]Бланк Объём заказов'!J60+'[11]Бланк Объём заказов'!J60+'[12]Бланк Объём заказов'!J60+'[13]Бланк Объём заказов'!J60+'[14]Бланк Объём заказов'!J60+'[15]Бланк Объём заказов'!J60+'[16]Бланк Объём заказов'!J60+'[17]Бланк Объём заказов'!J60+'[18]Бланк Объём заказов'!J60+'[18]Бланк Объём заказов (Ипатьев)'!J60</f>
        <v>0</v>
      </c>
      <c r="K60" s="23">
        <f t="shared" si="3"/>
        <v>75.6</v>
      </c>
      <c r="L60" s="21">
        <f>'[1]Бланк Объём заказов'!L60+'[2]Бланк Объём заказов'!L60+'[3]Бланк Объём заказов'!L60+'[4]Бланк Объём заказов'!L60+'[5]Бланк Объём заказов'!L60+'[6]Бланк Объём заказов'!L60+'[7]Бланк Объём заказов'!L60+'[8]Бланк Объём заказов'!L60+'[9]Бланк Объём заказов'!L60+'[10]Бланк Объём заказов'!L60+'[11]Бланк Объём заказов'!L60+'[12]Бланк Объём заказов'!L60+'[13]Бланк Объём заказов'!L60+'[14]Бланк Объём заказов'!L60+'[15]Бланк Объём заказов'!L60+'[16]Бланк Объём заказов'!L60+'[17]Бланк Объём заказов'!L60+'[18]Бланк Объём заказов'!L60+'[18]Бланк Объём заказов (Ипатьев)'!L60</f>
        <v>0</v>
      </c>
      <c r="M60" s="21">
        <f>'[1]Бланк Объём заказов'!M60+'[2]Бланк Объём заказов'!M60+'[3]Бланк Объём заказов'!M60+'[4]Бланк Объём заказов'!M60+'[5]Бланк Объём заказов'!M60+'[6]Бланк Объём заказов'!M60+'[7]Бланк Объём заказов'!M60+'[8]Бланк Объём заказов'!M60+'[9]Бланк Объём заказов'!M60+'[10]Бланк Объём заказов'!M60+'[11]Бланк Объём заказов'!M60+'[12]Бланк Объём заказов'!M60+'[13]Бланк Объём заказов'!M60+'[14]Бланк Объём заказов'!M60+'[15]Бланк Объём заказов'!M60+'[16]Бланк Объём заказов'!M60+'[17]Бланк Объём заказов'!M60+'[18]Бланк Объём заказов'!M60+'[18]Бланк Объём заказов (Ипатьев)'!M60</f>
        <v>75.6</v>
      </c>
      <c r="N60" s="21">
        <f>'[1]Бланк Объём заказов'!N60+'[2]Бланк Объём заказов'!N60+'[3]Бланк Объём заказов'!N60+'[4]Бланк Объём заказов'!N60+'[5]Бланк Объём заказов'!N60+'[6]Бланк Объём заказов'!N60+'[7]Бланк Объём заказов'!N60+'[8]Бланк Объём заказов'!N60+'[9]Бланк Объём заказов'!N60+'[10]Бланк Объём заказов'!N60+'[11]Бланк Объём заказов'!N60+'[12]Бланк Объём заказов'!N60+'[13]Бланк Объём заказов'!N60+'[14]Бланк Объём заказов'!N60+'[15]Бланк Объём заказов'!N60+'[16]Бланк Объём заказов'!N60+'[17]Бланк Объём заказов'!N60+'[18]Бланк Объём заказов'!N60+'[18]Бланк Объём заказов (Ипатьев)'!N60</f>
        <v>0</v>
      </c>
    </row>
    <row r="61" spans="1:14" ht="25.5">
      <c r="A61" s="10" t="s">
        <v>63</v>
      </c>
      <c r="B61" s="15" t="s">
        <v>64</v>
      </c>
      <c r="C61" s="22">
        <f t="shared" si="0"/>
        <v>15392.099999999999</v>
      </c>
      <c r="D61" s="25">
        <f aca="true" t="shared" si="9" ref="D61:N61">SUM(D62:D68)</f>
        <v>13174.3</v>
      </c>
      <c r="E61" s="25">
        <f t="shared" si="9"/>
        <v>2217.8</v>
      </c>
      <c r="F61" s="26">
        <f t="shared" si="9"/>
        <v>0</v>
      </c>
      <c r="G61" s="22">
        <f t="shared" si="2"/>
        <v>3848.1</v>
      </c>
      <c r="H61" s="25">
        <f t="shared" si="9"/>
        <v>1899.1</v>
      </c>
      <c r="I61" s="25">
        <f t="shared" si="9"/>
        <v>1949</v>
      </c>
      <c r="J61" s="26">
        <f t="shared" si="9"/>
        <v>0</v>
      </c>
      <c r="K61" s="22">
        <f t="shared" si="3"/>
        <v>3946</v>
      </c>
      <c r="L61" s="25">
        <f t="shared" si="9"/>
        <v>1939.0000000000002</v>
      </c>
      <c r="M61" s="25">
        <f t="shared" si="9"/>
        <v>2007</v>
      </c>
      <c r="N61" s="26">
        <f t="shared" si="9"/>
        <v>0</v>
      </c>
    </row>
    <row r="62" spans="1:14" ht="12.75">
      <c r="A62" s="12"/>
      <c r="B62" s="14" t="s">
        <v>65</v>
      </c>
      <c r="C62" s="23">
        <f t="shared" si="0"/>
        <v>775</v>
      </c>
      <c r="D62" s="21">
        <f>'[1]Бланк Объём заказов'!D62+'[2]Бланк Объём заказов'!D62+'[3]Бланк Объём заказов'!D62+'[4]Бланк Объём заказов'!D62+'[5]Бланк Объём заказов'!D62+'[6]Бланк Объём заказов'!D62+'[7]Бланк Объём заказов'!D62+'[8]Бланк Объём заказов'!D62+'[9]Бланк Объём заказов'!D62+'[10]Бланк Объём заказов'!D62+'[11]Бланк Объём заказов'!D62+'[12]Бланк Объём заказов'!D62+'[13]Бланк Объём заказов'!D62+'[14]Бланк Объём заказов'!D62+'[15]Бланк Объём заказов'!D62+'[16]Бланк Объём заказов'!D62+'[17]Бланк Объём заказов'!D62+'[18]Бланк Объём заказов'!D62+'[18]Бланк Объём заказов (Ипатьев)'!D62+'[18]Объём (Ильина и Ипатьев)'!D62</f>
        <v>255</v>
      </c>
      <c r="E62" s="21">
        <f>'[1]Бланк Объём заказов'!E62+'[2]Бланк Объём заказов'!E62+'[3]Бланк Объём заказов'!E62+'[4]Бланк Объём заказов'!E62+'[5]Бланк Объём заказов'!E62+'[6]Бланк Объём заказов'!E62+'[7]Бланк Объём заказов'!E62+'[8]Бланк Объём заказов'!E62+'[9]Бланк Объём заказов'!E62+'[10]Бланк Объём заказов'!E62+'[11]Бланк Объём заказов'!E62+'[12]Бланк Объём заказов'!E62+'[13]Бланк Объём заказов'!E62+'[14]Бланк Объём заказов'!E62+'[15]Бланк Объём заказов'!E62+'[16]Бланк Объём заказов'!E62+'[17]Бланк Объём заказов'!E62+'[18]Бланк Объём заказов'!E62+'[18]Бланк Объём заказов (Ипатьев)'!E62</f>
        <v>520</v>
      </c>
      <c r="F62" s="21">
        <f>'[1]Бланк Объём заказов'!F62+'[2]Бланк Объём заказов'!F62+'[3]Бланк Объём заказов'!F62+'[4]Бланк Объём заказов'!F62+'[5]Бланк Объём заказов'!F62+'[6]Бланк Объём заказов'!F62+'[7]Бланк Объём заказов'!F62+'[8]Бланк Объём заказов'!F62+'[9]Бланк Объём заказов'!F62+'[10]Бланк Объём заказов'!F62+'[11]Бланк Объём заказов'!F62+'[12]Бланк Объём заказов'!F62+'[13]Бланк Объём заказов'!F62+'[14]Бланк Объём заказов'!F62+'[15]Бланк Объём заказов'!F62+'[16]Бланк Объём заказов'!F62+'[17]Бланк Объём заказов'!F62+'[18]Бланк Объём заказов'!F62+'[18]Бланк Объём заказов (Ипатьев)'!F62</f>
        <v>0</v>
      </c>
      <c r="G62" s="23">
        <f t="shared" si="2"/>
        <v>1156</v>
      </c>
      <c r="H62" s="21">
        <f>'[1]Бланк Объём заказов'!H62+'[2]Бланк Объём заказов'!H62+'[3]Бланк Объём заказов'!H62+'[4]Бланк Объём заказов'!H62+'[5]Бланк Объём заказов'!H62+'[6]Бланк Объём заказов'!H62+'[7]Бланк Объём заказов'!H62+'[8]Бланк Объём заказов'!H62+'[9]Бланк Объём заказов'!H62+'[10]Бланк Объём заказов'!H62+'[11]Бланк Объём заказов'!H62+'[12]Бланк Объём заказов'!H62+'[13]Бланк Объём заказов'!H62+'[14]Бланк Объём заказов'!H62+'[15]Бланк Объём заказов'!H62+'[16]Бланк Объём заказов'!H62+'[17]Бланк Объём заказов'!H62+'[18]Бланк Объём заказов'!H62+'[18]Бланк Объём заказов (Ипатьев)'!H62</f>
        <v>454.8</v>
      </c>
      <c r="I62" s="21">
        <f>'[1]Бланк Объём заказов'!I62+'[2]Бланк Объём заказов'!I62+'[3]Бланк Объём заказов'!I62+'[4]Бланк Объём заказов'!I62+'[5]Бланк Объём заказов'!I62+'[6]Бланк Объём заказов'!I62+'[7]Бланк Объём заказов'!I62+'[8]Бланк Объём заказов'!I62+'[9]Бланк Объём заказов'!I62+'[10]Бланк Объём заказов'!I62+'[11]Бланк Объём заказов'!I62+'[12]Бланк Объём заказов'!I62+'[13]Бланк Объём заказов'!I62+'[14]Бланк Объём заказов'!I62+'[15]Бланк Объём заказов'!I62+'[16]Бланк Объём заказов'!I62+'[17]Бланк Объём заказов'!I62+'[18]Бланк Объём заказов'!I62+'[18]Бланк Объём заказов (Ипатьев)'!I62</f>
        <v>701.2</v>
      </c>
      <c r="J62" s="21">
        <f>'[1]Бланк Объём заказов'!J62+'[2]Бланк Объём заказов'!J62+'[3]Бланк Объём заказов'!J62+'[4]Бланк Объём заказов'!J62+'[5]Бланк Объём заказов'!J62+'[6]Бланк Объём заказов'!J62+'[7]Бланк Объём заказов'!J62+'[8]Бланк Объём заказов'!J62+'[9]Бланк Объём заказов'!J62+'[10]Бланк Объём заказов'!J62+'[11]Бланк Объём заказов'!J62+'[12]Бланк Объём заказов'!J62+'[13]Бланк Объём заказов'!J62+'[14]Бланк Объём заказов'!J62+'[15]Бланк Объём заказов'!J62+'[16]Бланк Объём заказов'!J62+'[17]Бланк Объём заказов'!J62+'[18]Бланк Объём заказов'!J62+'[18]Бланк Объём заказов (Ипатьев)'!J62</f>
        <v>0</v>
      </c>
      <c r="K62" s="23">
        <f t="shared" si="3"/>
        <v>1241.2</v>
      </c>
      <c r="L62" s="21">
        <f>'[1]Бланк Объём заказов'!L62+'[2]Бланк Объём заказов'!L62+'[3]Бланк Объём заказов'!L62+'[4]Бланк Объём заказов'!L62+'[5]Бланк Объём заказов'!L62+'[6]Бланк Объём заказов'!L62+'[7]Бланк Объём заказов'!L62+'[8]Бланк Объём заказов'!L62+'[9]Бланк Объём заказов'!L62+'[10]Бланк Объём заказов'!L62+'[11]Бланк Объём заказов'!L62+'[12]Бланк Объём заказов'!L62+'[13]Бланк Объём заказов'!L62+'[14]Бланк Объём заказов'!L62+'[15]Бланк Объём заказов'!L62+'[16]Бланк Объём заказов'!L62+'[17]Бланк Объём заказов'!L62+'[18]Бланк Объём заказов'!L62+'[18]Бланк Объём заказов (Ипатьев)'!L62</f>
        <v>473.5</v>
      </c>
      <c r="M62" s="21">
        <f>'[1]Бланк Объём заказов'!M62+'[2]Бланк Объём заказов'!M62+'[3]Бланк Объём заказов'!M62+'[4]Бланк Объём заказов'!M62+'[5]Бланк Объём заказов'!M62+'[6]Бланк Объём заказов'!M62+'[7]Бланк Объём заказов'!M62+'[8]Бланк Объём заказов'!M62+'[9]Бланк Объём заказов'!M62+'[10]Бланк Объём заказов'!M62+'[11]Бланк Объём заказов'!M62+'[12]Бланк Объём заказов'!M62+'[13]Бланк Объём заказов'!M62+'[14]Бланк Объём заказов'!M62+'[15]Бланк Объём заказов'!M62+'[16]Бланк Объём заказов'!M62+'[17]Бланк Объём заказов'!M62+'[18]Бланк Объём заказов'!M62+'[18]Бланк Объём заказов (Ипатьев)'!M62</f>
        <v>767.7</v>
      </c>
      <c r="N62" s="21">
        <f>'[1]Бланк Объём заказов'!N62+'[2]Бланк Объём заказов'!N62+'[3]Бланк Объём заказов'!N62+'[4]Бланк Объём заказов'!N62+'[5]Бланк Объём заказов'!N62+'[6]Бланк Объём заказов'!N62+'[7]Бланк Объём заказов'!N62+'[8]Бланк Объём заказов'!N62+'[9]Бланк Объём заказов'!N62+'[10]Бланк Объём заказов'!N62+'[11]Бланк Объём заказов'!N62+'[12]Бланк Объём заказов'!N62+'[13]Бланк Объём заказов'!N62+'[14]Бланк Объём заказов'!N62+'[15]Бланк Объём заказов'!N62+'[16]Бланк Объём заказов'!N62+'[17]Бланк Объём заказов'!N62+'[18]Бланк Объём заказов'!N62+'[18]Бланк Объём заказов (Ипатьев)'!N62</f>
        <v>0</v>
      </c>
    </row>
    <row r="63" spans="1:14" ht="12.75">
      <c r="A63" s="12"/>
      <c r="B63" s="14" t="s">
        <v>66</v>
      </c>
      <c r="C63" s="23">
        <f t="shared" si="0"/>
        <v>28</v>
      </c>
      <c r="D63" s="21">
        <f>'[1]Бланк Объём заказов'!D63+'[2]Бланк Объём заказов'!D63+'[3]Бланк Объём заказов'!D63+'[4]Бланк Объём заказов'!D63+'[5]Бланк Объём заказов'!D63+'[6]Бланк Объём заказов'!D63+'[7]Бланк Объём заказов'!D63+'[8]Бланк Объём заказов'!D63+'[9]Бланк Объём заказов'!D63+'[10]Бланк Объём заказов'!D63+'[11]Бланк Объём заказов'!D63+'[12]Бланк Объём заказов'!D63+'[13]Бланк Объём заказов'!D63+'[14]Бланк Объём заказов'!D63+'[15]Бланк Объём заказов'!D63+'[16]Бланк Объём заказов'!D63+'[17]Бланк Объём заказов'!D63+'[18]Бланк Объём заказов'!D63+'[18]Бланк Объём заказов (Ипатьев)'!D63+'[18]Объём (Ильина и Ипатьев)'!D63</f>
        <v>0</v>
      </c>
      <c r="E63" s="21">
        <f>'[1]Бланк Объём заказов'!E63+'[2]Бланк Объём заказов'!E63+'[3]Бланк Объём заказов'!E63+'[4]Бланк Объём заказов'!E63+'[5]Бланк Объём заказов'!E63+'[6]Бланк Объём заказов'!E63+'[7]Бланк Объём заказов'!E63+'[8]Бланк Объём заказов'!E63+'[9]Бланк Объём заказов'!E63+'[10]Бланк Объём заказов'!E63+'[11]Бланк Объём заказов'!E63+'[12]Бланк Объём заказов'!E63+'[13]Бланк Объём заказов'!E63+'[14]Бланк Объём заказов'!E63+'[15]Бланк Объём заказов'!E63+'[16]Бланк Объём заказов'!E63+'[17]Бланк Объём заказов'!E63+'[18]Бланк Объём заказов'!E63+'[18]Бланк Объём заказов (Ипатьев)'!E63</f>
        <v>28</v>
      </c>
      <c r="F63" s="21">
        <f>'[1]Бланк Объём заказов'!F63+'[2]Бланк Объём заказов'!F63+'[3]Бланк Объём заказов'!F63+'[4]Бланк Объём заказов'!F63+'[5]Бланк Объём заказов'!F63+'[6]Бланк Объём заказов'!F63+'[7]Бланк Объём заказов'!F63+'[8]Бланк Объём заказов'!F63+'[9]Бланк Объём заказов'!F63+'[10]Бланк Объём заказов'!F63+'[11]Бланк Объём заказов'!F63+'[12]Бланк Объём заказов'!F63+'[13]Бланк Объём заказов'!F63+'[14]Бланк Объём заказов'!F63+'[15]Бланк Объём заказов'!F63+'[16]Бланк Объём заказов'!F63+'[17]Бланк Объём заказов'!F63+'[18]Бланк Объём заказов'!F63+'[18]Бланк Объём заказов (Ипатьев)'!F63</f>
        <v>0</v>
      </c>
      <c r="G63" s="23">
        <f t="shared" si="2"/>
        <v>28</v>
      </c>
      <c r="H63" s="21">
        <f>'[1]Бланк Объём заказов'!H63+'[2]Бланк Объём заказов'!H63+'[3]Бланк Объём заказов'!H63+'[4]Бланк Объём заказов'!H63+'[5]Бланк Объём заказов'!H63+'[6]Бланк Объём заказов'!H63+'[7]Бланк Объём заказов'!H63+'[8]Бланк Объём заказов'!H63+'[9]Бланк Объём заказов'!H63+'[10]Бланк Объём заказов'!H63+'[11]Бланк Объём заказов'!H63+'[12]Бланк Объём заказов'!H63+'[13]Бланк Объём заказов'!H63+'[14]Бланк Объём заказов'!H63+'[15]Бланк Объём заказов'!H63+'[16]Бланк Объём заказов'!H63+'[17]Бланк Объём заказов'!H63+'[18]Бланк Объём заказов'!H63+'[18]Бланк Объём заказов (Ипатьев)'!H63</f>
        <v>0</v>
      </c>
      <c r="I63" s="21">
        <f>'[1]Бланк Объём заказов'!I63+'[2]Бланк Объём заказов'!I63+'[3]Бланк Объём заказов'!I63+'[4]Бланк Объём заказов'!I63+'[5]Бланк Объём заказов'!I63+'[6]Бланк Объём заказов'!I63+'[7]Бланк Объём заказов'!I63+'[8]Бланк Объём заказов'!I63+'[9]Бланк Объём заказов'!I63+'[10]Бланк Объём заказов'!I63+'[11]Бланк Объём заказов'!I63+'[12]Бланк Объём заказов'!I63+'[13]Бланк Объём заказов'!I63+'[14]Бланк Объём заказов'!I63+'[15]Бланк Объём заказов'!I63+'[16]Бланк Объём заказов'!I63+'[17]Бланк Объём заказов'!I63+'[18]Бланк Объём заказов'!I63+'[18]Бланк Объём заказов (Ипатьев)'!I63</f>
        <v>28</v>
      </c>
      <c r="J63" s="21">
        <f>'[1]Бланк Объём заказов'!J63+'[2]Бланк Объём заказов'!J63+'[3]Бланк Объём заказов'!J63+'[4]Бланк Объём заказов'!J63+'[5]Бланк Объём заказов'!J63+'[6]Бланк Объём заказов'!J63+'[7]Бланк Объём заказов'!J63+'[8]Бланк Объём заказов'!J63+'[9]Бланк Объём заказов'!J63+'[10]Бланк Объём заказов'!J63+'[11]Бланк Объём заказов'!J63+'[12]Бланк Объём заказов'!J63+'[13]Бланк Объём заказов'!J63+'[14]Бланк Объём заказов'!J63+'[15]Бланк Объём заказов'!J63+'[16]Бланк Объём заказов'!J63+'[17]Бланк Объём заказов'!J63+'[18]Бланк Объём заказов'!J63+'[18]Бланк Объём заказов (Ипатьев)'!J63</f>
        <v>0</v>
      </c>
      <c r="K63" s="23">
        <f t="shared" si="3"/>
        <v>28</v>
      </c>
      <c r="L63" s="21">
        <f>'[1]Бланк Объём заказов'!L63+'[2]Бланк Объём заказов'!L63+'[3]Бланк Объём заказов'!L63+'[4]Бланк Объём заказов'!L63+'[5]Бланк Объём заказов'!L63+'[6]Бланк Объём заказов'!L63+'[7]Бланк Объём заказов'!L63+'[8]Бланк Объём заказов'!L63+'[9]Бланк Объём заказов'!L63+'[10]Бланк Объём заказов'!L63+'[11]Бланк Объём заказов'!L63+'[12]Бланк Объём заказов'!L63+'[13]Бланк Объём заказов'!L63+'[14]Бланк Объём заказов'!L63+'[15]Бланк Объём заказов'!L63+'[16]Бланк Объём заказов'!L63+'[17]Бланк Объём заказов'!L63+'[18]Бланк Объём заказов'!L63+'[18]Бланк Объём заказов (Ипатьев)'!L63</f>
        <v>0</v>
      </c>
      <c r="M63" s="21">
        <f>'[1]Бланк Объём заказов'!M63+'[2]Бланк Объём заказов'!M63+'[3]Бланк Объём заказов'!M63+'[4]Бланк Объём заказов'!M63+'[5]Бланк Объём заказов'!M63+'[6]Бланк Объём заказов'!M63+'[7]Бланк Объём заказов'!M63+'[8]Бланк Объём заказов'!M63+'[9]Бланк Объём заказов'!M63+'[10]Бланк Объём заказов'!M63+'[11]Бланк Объём заказов'!M63+'[12]Бланк Объём заказов'!M63+'[13]Бланк Объём заказов'!M63+'[14]Бланк Объём заказов'!M63+'[15]Бланк Объём заказов'!M63+'[16]Бланк Объём заказов'!M63+'[17]Бланк Объём заказов'!M63+'[18]Бланк Объём заказов'!M63+'[18]Бланк Объём заказов (Ипатьев)'!M63</f>
        <v>28</v>
      </c>
      <c r="N63" s="21">
        <f>'[1]Бланк Объём заказов'!N63+'[2]Бланк Объём заказов'!N63+'[3]Бланк Объём заказов'!N63+'[4]Бланк Объём заказов'!N63+'[5]Бланк Объём заказов'!N63+'[6]Бланк Объём заказов'!N63+'[7]Бланк Объём заказов'!N63+'[8]Бланк Объём заказов'!N63+'[9]Бланк Объём заказов'!N63+'[10]Бланк Объём заказов'!N63+'[11]Бланк Объём заказов'!N63+'[12]Бланк Объём заказов'!N63+'[13]Бланк Объём заказов'!N63+'[14]Бланк Объём заказов'!N63+'[15]Бланк Объём заказов'!N63+'[16]Бланк Объём заказов'!N63+'[17]Бланк Объём заказов'!N63+'[18]Бланк Объём заказов'!N63+'[18]Бланк Объём заказов (Ипатьев)'!N63</f>
        <v>0</v>
      </c>
    </row>
    <row r="64" spans="1:14" ht="12.75">
      <c r="A64" s="12"/>
      <c r="B64" s="14" t="s">
        <v>67</v>
      </c>
      <c r="C64" s="23">
        <f t="shared" si="0"/>
        <v>3159.3</v>
      </c>
      <c r="D64" s="21">
        <f>'[1]Бланк Объём заказов'!D64+'[2]Бланк Объём заказов'!D64+'[3]Бланк Объём заказов'!D64+'[4]Бланк Объём заказов'!D64+'[5]Бланк Объём заказов'!D64+'[6]Бланк Объём заказов'!D64+'[7]Бланк Объём заказов'!D64+'[8]Бланк Объём заказов'!D64+'[9]Бланк Объём заказов'!D64+'[10]Бланк Объём заказов'!D64+'[11]Бланк Объём заказов'!D64+'[12]Бланк Объём заказов'!D64+'[13]Бланк Объём заказов'!D64+'[14]Бланк Объём заказов'!D64+'[15]Бланк Объём заказов'!D64+'[16]Бланк Объём заказов'!D64+'[17]Бланк Объём заказов'!D64+'[18]Бланк Объём заказов'!D64+'[18]Бланк Объём заказов (Ипатьев)'!D64+'[18]Объём (Ильина и Ипатьев)'!D64</f>
        <v>3023.3</v>
      </c>
      <c r="E64" s="21">
        <f>'[1]Бланк Объём заказов'!E64+'[2]Бланк Объём заказов'!E64+'[3]Бланк Объём заказов'!E64+'[4]Бланк Объём заказов'!E64+'[5]Бланк Объём заказов'!E64+'[6]Бланк Объём заказов'!E64+'[7]Бланк Объём заказов'!E64+'[8]Бланк Объём заказов'!E64+'[9]Бланк Объём заказов'!E64+'[10]Бланк Объём заказов'!E64+'[11]Бланк Объём заказов'!E64+'[12]Бланк Объём заказов'!E64+'[13]Бланк Объём заказов'!E64+'[14]Бланк Объём заказов'!E64+'[15]Бланк Объём заказов'!E64+'[16]Бланк Объём заказов'!E64+'[17]Бланк Объём заказов'!E64+'[18]Бланк Объём заказов'!E64+'[18]Бланк Объём заказов (Ипатьев)'!E64</f>
        <v>136</v>
      </c>
      <c r="F64" s="21">
        <f>'[1]Бланк Объём заказов'!F64+'[2]Бланк Объём заказов'!F64+'[3]Бланк Объём заказов'!F64+'[4]Бланк Объём заказов'!F64+'[5]Бланк Объём заказов'!F64+'[6]Бланк Объём заказов'!F64+'[7]Бланк Объём заказов'!F64+'[8]Бланк Объём заказов'!F64+'[9]Бланк Объём заказов'!F64+'[10]Бланк Объём заказов'!F64+'[11]Бланк Объём заказов'!F64+'[12]Бланк Объём заказов'!F64+'[13]Бланк Объём заказов'!F64+'[14]Бланк Объём заказов'!F64+'[15]Бланк Объём заказов'!F64+'[16]Бланк Объём заказов'!F64+'[17]Бланк Объём заказов'!F64+'[18]Бланк Объём заказов'!F64+'[18]Бланк Объём заказов (Ипатьев)'!F64</f>
        <v>0</v>
      </c>
      <c r="G64" s="23">
        <f t="shared" si="2"/>
        <v>1359.6</v>
      </c>
      <c r="H64" s="21">
        <f>'[1]Бланк Объём заказов'!H64+'[2]Бланк Объём заказов'!H64+'[3]Бланк Объём заказов'!H64+'[4]Бланк Объём заказов'!H64+'[5]Бланк Объём заказов'!H64+'[6]Бланк Объём заказов'!H64+'[7]Бланк Объём заказов'!H64+'[8]Бланк Объём заказов'!H64+'[9]Бланк Объём заказов'!H64+'[10]Бланк Объём заказов'!H64+'[11]Бланк Объём заказов'!H64+'[12]Бланк Объём заказов'!H64+'[13]Бланк Объём заказов'!H64+'[14]Бланк Объём заказов'!H64+'[15]Бланк Объём заказов'!H64+'[16]Бланк Объём заказов'!H64+'[17]Бланк Объём заказов'!H64+'[18]Бланк Объём заказов'!H64+'[18]Бланк Объём заказов (Ипатьев)'!H64</f>
        <v>1223.3</v>
      </c>
      <c r="I64" s="21">
        <f>'[1]Бланк Объём заказов'!I64+'[2]Бланк Объём заказов'!I64+'[3]Бланк Объём заказов'!I64+'[4]Бланк Объём заказов'!I64+'[5]Бланк Объём заказов'!I64+'[6]Бланк Объём заказов'!I64+'[7]Бланк Объём заказов'!I64+'[8]Бланк Объём заказов'!I64+'[9]Бланк Объём заказов'!I64+'[10]Бланк Объём заказов'!I64+'[11]Бланк Объём заказов'!I64+'[12]Бланк Объём заказов'!I64+'[13]Бланк Объём заказов'!I64+'[14]Бланк Объём заказов'!I64+'[15]Бланк Объём заказов'!I64+'[16]Бланк Объём заказов'!I64+'[17]Бланк Объём заказов'!I64+'[18]Бланк Объём заказов'!I64+'[18]Бланк Объём заказов (Ипатьев)'!I64</f>
        <v>136.3</v>
      </c>
      <c r="J64" s="21">
        <f>'[1]Бланк Объём заказов'!J64+'[2]Бланк Объём заказов'!J64+'[3]Бланк Объём заказов'!J64+'[4]Бланк Объём заказов'!J64+'[5]Бланк Объём заказов'!J64+'[6]Бланк Объём заказов'!J64+'[7]Бланк Объём заказов'!J64+'[8]Бланк Объём заказов'!J64+'[9]Бланк Объём заказов'!J64+'[10]Бланк Объём заказов'!J64+'[11]Бланк Объём заказов'!J64+'[12]Бланк Объём заказов'!J64+'[13]Бланк Объём заказов'!J64+'[14]Бланк Объём заказов'!J64+'[15]Бланк Объём заказов'!J64+'[16]Бланк Объём заказов'!J64+'[17]Бланк Объём заказов'!J64+'[18]Бланк Объём заказов'!J64+'[18]Бланк Объём заказов (Ипатьев)'!J64</f>
        <v>0</v>
      </c>
      <c r="K64" s="23">
        <f t="shared" si="3"/>
        <v>1372.9</v>
      </c>
      <c r="L64" s="21">
        <f>'[1]Бланк Объём заказов'!L64+'[2]Бланк Объём заказов'!L64+'[3]Бланк Объём заказов'!L64+'[4]Бланк Объём заказов'!L64+'[5]Бланк Объём заказов'!L64+'[6]Бланк Объём заказов'!L64+'[7]Бланк Объём заказов'!L64+'[8]Бланк Объём заказов'!L64+'[9]Бланк Объём заказов'!L64+'[10]Бланк Объём заказов'!L64+'[11]Бланк Объём заказов'!L64+'[12]Бланк Объём заказов'!L64+'[13]Бланк Объём заказов'!L64+'[14]Бланк Объём заказов'!L64+'[15]Бланк Объём заказов'!L64+'[16]Бланк Объём заказов'!L64+'[17]Бланк Объём заказов'!L64+'[18]Бланк Объём заказов'!L64+'[18]Бланк Объём заказов (Ипатьев)'!L64</f>
        <v>1236.6000000000001</v>
      </c>
      <c r="M64" s="21">
        <f>'[1]Бланк Объём заказов'!M64+'[2]Бланк Объём заказов'!M64+'[3]Бланк Объём заказов'!M64+'[4]Бланк Объём заказов'!M64+'[5]Бланк Объём заказов'!M64+'[6]Бланк Объём заказов'!M64+'[7]Бланк Объём заказов'!M64+'[8]Бланк Объём заказов'!M64+'[9]Бланк Объём заказов'!M64+'[10]Бланк Объём заказов'!M64+'[11]Бланк Объём заказов'!M64+'[12]Бланк Объём заказов'!M64+'[13]Бланк Объём заказов'!M64+'[14]Бланк Объём заказов'!M64+'[15]Бланк Объём заказов'!M64+'[16]Бланк Объём заказов'!M64+'[17]Бланк Объём заказов'!M64+'[18]Бланк Объём заказов'!M64+'[18]Бланк Объём заказов (Ипатьев)'!M64</f>
        <v>136.3</v>
      </c>
      <c r="N64" s="21">
        <f>'[1]Бланк Объём заказов'!N64+'[2]Бланк Объём заказов'!N64+'[3]Бланк Объём заказов'!N64+'[4]Бланк Объём заказов'!N64+'[5]Бланк Объём заказов'!N64+'[6]Бланк Объём заказов'!N64+'[7]Бланк Объём заказов'!N64+'[8]Бланк Объём заказов'!N64+'[9]Бланк Объём заказов'!N64+'[10]Бланк Объём заказов'!N64+'[11]Бланк Объём заказов'!N64+'[12]Бланк Объём заказов'!N64+'[13]Бланк Объём заказов'!N64+'[14]Бланк Объём заказов'!N64+'[15]Бланк Объём заказов'!N64+'[16]Бланк Объём заказов'!N64+'[17]Бланк Объём заказов'!N64+'[18]Бланк Объём заказов'!N64+'[18]Бланк Объём заказов (Ипатьев)'!N64</f>
        <v>0</v>
      </c>
    </row>
    <row r="65" spans="1:14" ht="12.75">
      <c r="A65" s="12"/>
      <c r="B65" s="14" t="s">
        <v>68</v>
      </c>
      <c r="C65" s="23">
        <f t="shared" si="0"/>
        <v>741.8</v>
      </c>
      <c r="D65" s="21">
        <f>'[1]Бланк Объём заказов'!D65+'[2]Бланк Объём заказов'!D65+'[3]Бланк Объём заказов'!D65+'[4]Бланк Объём заказов'!D65+'[5]Бланк Объём заказов'!D65+'[6]Бланк Объём заказов'!D65+'[7]Бланк Объём заказов'!D65+'[8]Бланк Объём заказов'!D65+'[9]Бланк Объём заказов'!D65+'[10]Бланк Объём заказов'!D65+'[11]Бланк Объём заказов'!D65+'[12]Бланк Объём заказов'!D65+'[13]Бланк Объём заказов'!D65+'[14]Бланк Объём заказов'!D65+'[15]Бланк Объём заказов'!D65+'[16]Бланк Объём заказов'!D65+'[17]Бланк Объём заказов'!D65+'[18]Бланк Объём заказов'!D65+'[18]Бланк Объём заказов (Ипатьев)'!D65+'[18]Объём (Ильина и Ипатьев)'!D65</f>
        <v>201</v>
      </c>
      <c r="E65" s="21">
        <f>'[1]Бланк Объём заказов'!E65+'[2]Бланк Объём заказов'!E65+'[3]Бланк Объём заказов'!E65+'[4]Бланк Объём заказов'!E65+'[5]Бланк Объём заказов'!E65+'[6]Бланк Объём заказов'!E65+'[7]Бланк Объём заказов'!E65+'[8]Бланк Объём заказов'!E65+'[9]Бланк Объём заказов'!E65+'[10]Бланк Объём заказов'!E65+'[11]Бланк Объём заказов'!E65+'[12]Бланк Объём заказов'!E65+'[13]Бланк Объём заказов'!E65+'[14]Бланк Объём заказов'!E65+'[15]Бланк Объём заказов'!E65+'[16]Бланк Объём заказов'!E65+'[17]Бланк Объём заказов'!E65+'[18]Бланк Объём заказов'!E65+'[18]Бланк Объём заказов (Ипатьев)'!E65</f>
        <v>540.8</v>
      </c>
      <c r="F65" s="21">
        <f>'[1]Бланк Объём заказов'!F65+'[2]Бланк Объём заказов'!F65+'[3]Бланк Объём заказов'!F65+'[4]Бланк Объём заказов'!F65+'[5]Бланк Объём заказов'!F65+'[6]Бланк Объём заказов'!F65+'[7]Бланк Объём заказов'!F65+'[8]Бланк Объём заказов'!F65+'[9]Бланк Объём заказов'!F65+'[10]Бланк Объём заказов'!F65+'[11]Бланк Объём заказов'!F65+'[12]Бланк Объём заказов'!F65+'[13]Бланк Объём заказов'!F65+'[14]Бланк Объём заказов'!F65+'[15]Бланк Объём заказов'!F65+'[16]Бланк Объём заказов'!F65+'[17]Бланк Объём заказов'!F65+'[18]Бланк Объём заказов'!F65+'[18]Бланк Объём заказов (Ипатьев)'!F65</f>
        <v>0</v>
      </c>
      <c r="G65" s="23">
        <f t="shared" si="2"/>
        <v>631</v>
      </c>
      <c r="H65" s="21">
        <f>'[1]Бланк Объём заказов'!H65+'[2]Бланк Объём заказов'!H65+'[3]Бланк Объём заказов'!H65+'[4]Бланк Объём заказов'!H65+'[5]Бланк Объём заказов'!H65+'[6]Бланк Объём заказов'!H65+'[7]Бланк Объём заказов'!H65+'[8]Бланк Объём заказов'!H65+'[9]Бланк Объём заказов'!H65+'[10]Бланк Объём заказов'!H65+'[11]Бланк Объём заказов'!H65+'[12]Бланк Объём заказов'!H65+'[13]Бланк Объём заказов'!H65+'[14]Бланк Объём заказов'!H65+'[15]Бланк Объём заказов'!H65+'[16]Бланк Объём заказов'!H65+'[17]Бланк Объём заказов'!H65+'[18]Бланк Объём заказов'!H65+'[18]Бланк Объём заказов (Ипатьев)'!H65</f>
        <v>211</v>
      </c>
      <c r="I65" s="21">
        <f>'[1]Бланк Объём заказов'!I65+'[2]Бланк Объём заказов'!I65+'[3]Бланк Объём заказов'!I65+'[4]Бланк Объём заказов'!I65+'[5]Бланк Объём заказов'!I65+'[6]Бланк Объём заказов'!I65+'[7]Бланк Объём заказов'!I65+'[8]Бланк Объём заказов'!I65+'[9]Бланк Объём заказов'!I65+'[10]Бланк Объём заказов'!I65+'[11]Бланк Объём заказов'!I65+'[12]Бланк Объём заказов'!I65+'[13]Бланк Объём заказов'!I65+'[14]Бланк Объём заказов'!I65+'[15]Бланк Объём заказов'!I65+'[16]Бланк Объём заказов'!I65+'[17]Бланк Объём заказов'!I65+'[18]Бланк Объём заказов'!I65+'[18]Бланк Объём заказов (Ипатьев)'!I65</f>
        <v>420</v>
      </c>
      <c r="J65" s="21">
        <f>'[1]Бланк Объём заказов'!J65+'[2]Бланк Объём заказов'!J65+'[3]Бланк Объём заказов'!J65+'[4]Бланк Объём заказов'!J65+'[5]Бланк Объём заказов'!J65+'[6]Бланк Объём заказов'!J65+'[7]Бланк Объём заказов'!J65+'[8]Бланк Объём заказов'!J65+'[9]Бланк Объём заказов'!J65+'[10]Бланк Объём заказов'!J65+'[11]Бланк Объём заказов'!J65+'[12]Бланк Объём заказов'!J65+'[13]Бланк Объём заказов'!J65+'[14]Бланк Объём заказов'!J65+'[15]Бланк Объём заказов'!J65+'[16]Бланк Объём заказов'!J65+'[17]Бланк Объём заказов'!J65+'[18]Бланк Объём заказов'!J65+'[18]Бланк Объём заказов (Ипатьев)'!J65</f>
        <v>0</v>
      </c>
      <c r="K65" s="23">
        <f t="shared" si="3"/>
        <v>605.4</v>
      </c>
      <c r="L65" s="21">
        <f>'[1]Бланк Объём заказов'!L65+'[2]Бланк Объём заказов'!L65+'[3]Бланк Объём заказов'!L65+'[4]Бланк Объём заказов'!L65+'[5]Бланк Объём заказов'!L65+'[6]Бланк Объём заказов'!L65+'[7]Бланк Объём заказов'!L65+'[8]Бланк Объём заказов'!L65+'[9]Бланк Объём заказов'!L65+'[10]Бланк Объём заказов'!L65+'[11]Бланк Объём заказов'!L65+'[12]Бланк Объём заказов'!L65+'[13]Бланк Объём заказов'!L65+'[14]Бланк Объём заказов'!L65+'[15]Бланк Объём заказов'!L65+'[16]Бланк Объём заказов'!L65+'[17]Бланк Объём заказов'!L65+'[18]Бланк Объём заказов'!L65+'[18]Бланк Объём заказов (Ипатьев)'!L65</f>
        <v>218.9</v>
      </c>
      <c r="M65" s="21">
        <f>'[1]Бланк Объём заказов'!M65+'[2]Бланк Объём заказов'!M65+'[3]Бланк Объём заказов'!M65+'[4]Бланк Объём заказов'!M65+'[5]Бланк Объём заказов'!M65+'[6]Бланк Объём заказов'!M65+'[7]Бланк Объём заказов'!M65+'[8]Бланк Объём заказов'!M65+'[9]Бланк Объём заказов'!M65+'[10]Бланк Объём заказов'!M65+'[11]Бланк Объём заказов'!M65+'[12]Бланк Объём заказов'!M65+'[13]Бланк Объём заказов'!M65+'[14]Бланк Объём заказов'!M65+'[15]Бланк Объём заказов'!M65+'[16]Бланк Объём заказов'!M65+'[17]Бланк Объём заказов'!M65+'[18]Бланк Объём заказов'!M65+'[18]Бланк Объём заказов (Ипатьев)'!M65</f>
        <v>386.5</v>
      </c>
      <c r="N65" s="21">
        <f>'[1]Бланк Объём заказов'!N65+'[2]Бланк Объём заказов'!N65+'[3]Бланк Объём заказов'!N65+'[4]Бланк Объём заказов'!N65+'[5]Бланк Объём заказов'!N65+'[6]Бланк Объём заказов'!N65+'[7]Бланк Объём заказов'!N65+'[8]Бланк Объём заказов'!N65+'[9]Бланк Объём заказов'!N65+'[10]Бланк Объём заказов'!N65+'[11]Бланк Объём заказов'!N65+'[12]Бланк Объём заказов'!N65+'[13]Бланк Объём заказов'!N65+'[14]Бланк Объём заказов'!N65+'[15]Бланк Объём заказов'!N65+'[16]Бланк Объём заказов'!N65+'[17]Бланк Объём заказов'!N65+'[18]Бланк Объём заказов'!N65+'[18]Бланк Объём заказов (Ипатьев)'!N65</f>
        <v>0</v>
      </c>
    </row>
    <row r="66" spans="1:14" ht="12.75">
      <c r="A66" s="12"/>
      <c r="B66" s="14" t="s">
        <v>69</v>
      </c>
      <c r="C66" s="23">
        <f t="shared" si="0"/>
        <v>0</v>
      </c>
      <c r="D66" s="21">
        <f>'[1]Бланк Объём заказов'!D66+'[2]Бланк Объём заказов'!D66+'[3]Бланк Объём заказов'!D66+'[4]Бланк Объём заказов'!D66+'[5]Бланк Объём заказов'!D66+'[6]Бланк Объём заказов'!D66+'[7]Бланк Объём заказов'!D66+'[8]Бланк Объём заказов'!D66+'[9]Бланк Объём заказов'!D66+'[10]Бланк Объём заказов'!D66+'[11]Бланк Объём заказов'!D66+'[12]Бланк Объём заказов'!D66+'[13]Бланк Объём заказов'!D66+'[14]Бланк Объём заказов'!D66+'[15]Бланк Объём заказов'!D66+'[16]Бланк Объём заказов'!D66+'[17]Бланк Объём заказов'!D66+'[18]Бланк Объём заказов'!D66+'[18]Бланк Объём заказов (Ипатьев)'!D66+'[18]Объём (Ильина и Ипатьев)'!D66</f>
        <v>0</v>
      </c>
      <c r="E66" s="21">
        <f>'[1]Бланк Объём заказов'!E66+'[2]Бланк Объём заказов'!E66+'[3]Бланк Объём заказов'!E66+'[4]Бланк Объём заказов'!E66+'[5]Бланк Объём заказов'!E66+'[6]Бланк Объём заказов'!E66+'[7]Бланк Объём заказов'!E66+'[8]Бланк Объём заказов'!E66+'[9]Бланк Объём заказов'!E66+'[10]Бланк Объём заказов'!E66+'[11]Бланк Объём заказов'!E66+'[12]Бланк Объём заказов'!E66+'[13]Бланк Объём заказов'!E66+'[14]Бланк Объём заказов'!E66+'[15]Бланк Объём заказов'!E66+'[16]Бланк Объём заказов'!E66+'[17]Бланк Объём заказов'!E66+'[18]Бланк Объём заказов'!E66+'[18]Бланк Объём заказов (Ипатьев)'!E66</f>
        <v>0</v>
      </c>
      <c r="F66" s="21">
        <f>'[1]Бланк Объём заказов'!F66+'[2]Бланк Объём заказов'!F66+'[3]Бланк Объём заказов'!F66+'[4]Бланк Объём заказов'!F66+'[5]Бланк Объём заказов'!F66+'[6]Бланк Объём заказов'!F66+'[7]Бланк Объём заказов'!F66+'[8]Бланк Объём заказов'!F66+'[9]Бланк Объём заказов'!F66+'[10]Бланк Объём заказов'!F66+'[11]Бланк Объём заказов'!F66+'[12]Бланк Объём заказов'!F66+'[13]Бланк Объём заказов'!F66+'[14]Бланк Объём заказов'!F66+'[15]Бланк Объём заказов'!F66+'[16]Бланк Объём заказов'!F66+'[17]Бланк Объём заказов'!F66+'[18]Бланк Объём заказов'!F66+'[18]Бланк Объём заказов (Ипатьев)'!F66</f>
        <v>0</v>
      </c>
      <c r="G66" s="23">
        <f t="shared" si="2"/>
        <v>0</v>
      </c>
      <c r="H66" s="21">
        <f>'[1]Бланк Объём заказов'!H66+'[2]Бланк Объём заказов'!H66+'[3]Бланк Объём заказов'!H66+'[4]Бланк Объём заказов'!H66+'[5]Бланк Объём заказов'!H66+'[6]Бланк Объём заказов'!H66+'[7]Бланк Объём заказов'!H66+'[8]Бланк Объём заказов'!H66+'[9]Бланк Объём заказов'!H66+'[10]Бланк Объём заказов'!H66+'[11]Бланк Объём заказов'!H66+'[12]Бланк Объём заказов'!H66+'[13]Бланк Объём заказов'!H66+'[14]Бланк Объём заказов'!H66+'[15]Бланк Объём заказов'!H66+'[16]Бланк Объём заказов'!H66+'[17]Бланк Объём заказов'!H66+'[18]Бланк Объём заказов'!H66+'[18]Бланк Объём заказов (Ипатьев)'!H66</f>
        <v>0</v>
      </c>
      <c r="I66" s="21">
        <f>'[1]Бланк Объём заказов'!I66+'[2]Бланк Объём заказов'!I66+'[3]Бланк Объём заказов'!I66+'[4]Бланк Объём заказов'!I66+'[5]Бланк Объём заказов'!I66+'[6]Бланк Объём заказов'!I66+'[7]Бланк Объём заказов'!I66+'[8]Бланк Объём заказов'!I66+'[9]Бланк Объём заказов'!I66+'[10]Бланк Объём заказов'!I66+'[11]Бланк Объём заказов'!I66+'[12]Бланк Объём заказов'!I66+'[13]Бланк Объём заказов'!I66+'[14]Бланк Объём заказов'!I66+'[15]Бланк Объём заказов'!I66+'[16]Бланк Объём заказов'!I66+'[17]Бланк Объём заказов'!I66+'[18]Бланк Объём заказов'!I66+'[18]Бланк Объём заказов (Ипатьев)'!I66</f>
        <v>0</v>
      </c>
      <c r="J66" s="21">
        <f>'[1]Бланк Объём заказов'!J66+'[2]Бланк Объём заказов'!J66+'[3]Бланк Объём заказов'!J66+'[4]Бланк Объём заказов'!J66+'[5]Бланк Объём заказов'!J66+'[6]Бланк Объём заказов'!J66+'[7]Бланк Объём заказов'!J66+'[8]Бланк Объём заказов'!J66+'[9]Бланк Объём заказов'!J66+'[10]Бланк Объём заказов'!J66+'[11]Бланк Объём заказов'!J66+'[12]Бланк Объём заказов'!J66+'[13]Бланк Объём заказов'!J66+'[14]Бланк Объём заказов'!J66+'[15]Бланк Объём заказов'!J66+'[16]Бланк Объём заказов'!J66+'[17]Бланк Объём заказов'!J66+'[18]Бланк Объём заказов'!J66+'[18]Бланк Объём заказов (Ипатьев)'!J66</f>
        <v>0</v>
      </c>
      <c r="K66" s="23">
        <f t="shared" si="3"/>
        <v>0</v>
      </c>
      <c r="L66" s="21">
        <f>'[1]Бланк Объём заказов'!L66+'[2]Бланк Объём заказов'!L66+'[3]Бланк Объём заказов'!L66+'[4]Бланк Объём заказов'!L66+'[5]Бланк Объём заказов'!L66+'[6]Бланк Объём заказов'!L66+'[7]Бланк Объём заказов'!L66+'[8]Бланк Объём заказов'!L66+'[9]Бланк Объём заказов'!L66+'[10]Бланк Объём заказов'!L66+'[11]Бланк Объём заказов'!L66+'[12]Бланк Объём заказов'!L66+'[13]Бланк Объём заказов'!L66+'[14]Бланк Объём заказов'!L66+'[15]Бланк Объём заказов'!L66+'[16]Бланк Объём заказов'!L66+'[17]Бланк Объём заказов'!L66+'[18]Бланк Объём заказов'!L66+'[18]Бланк Объём заказов (Ипатьев)'!L66</f>
        <v>0</v>
      </c>
      <c r="M66" s="21">
        <f>'[1]Бланк Объём заказов'!M66+'[2]Бланк Объём заказов'!M66+'[3]Бланк Объём заказов'!M66+'[4]Бланк Объём заказов'!M66+'[5]Бланк Объём заказов'!M66+'[6]Бланк Объём заказов'!M66+'[7]Бланк Объём заказов'!M66+'[8]Бланк Объём заказов'!M66+'[9]Бланк Объём заказов'!M66+'[10]Бланк Объём заказов'!M66+'[11]Бланк Объём заказов'!M66+'[12]Бланк Объём заказов'!M66+'[13]Бланк Объём заказов'!M66+'[14]Бланк Объём заказов'!M66+'[15]Бланк Объём заказов'!M66+'[16]Бланк Объём заказов'!M66+'[17]Бланк Объём заказов'!M66+'[18]Бланк Объём заказов'!M66+'[18]Бланк Объём заказов (Ипатьев)'!M66</f>
        <v>0</v>
      </c>
      <c r="N66" s="21">
        <f>'[1]Бланк Объём заказов'!N66+'[2]Бланк Объём заказов'!N66+'[3]Бланк Объём заказов'!N66+'[4]Бланк Объём заказов'!N66+'[5]Бланк Объём заказов'!N66+'[6]Бланк Объём заказов'!N66+'[7]Бланк Объём заказов'!N66+'[8]Бланк Объём заказов'!N66+'[9]Бланк Объём заказов'!N66+'[10]Бланк Объём заказов'!N66+'[11]Бланк Объём заказов'!N66+'[12]Бланк Объём заказов'!N66+'[13]Бланк Объём заказов'!N66+'[14]Бланк Объём заказов'!N66+'[15]Бланк Объём заказов'!N66+'[16]Бланк Объём заказов'!N66+'[17]Бланк Объём заказов'!N66+'[18]Бланк Объём заказов'!N66+'[18]Бланк Объём заказов (Ипатьев)'!N66</f>
        <v>0</v>
      </c>
    </row>
    <row r="67" spans="1:14" ht="23.25" customHeight="1">
      <c r="A67" s="12"/>
      <c r="B67" s="14" t="s">
        <v>70</v>
      </c>
      <c r="C67" s="23">
        <f t="shared" si="0"/>
        <v>0</v>
      </c>
      <c r="D67" s="21">
        <f>'[1]Бланк Объём заказов'!D67+'[2]Бланк Объём заказов'!D67+'[3]Бланк Объём заказов'!D67+'[4]Бланк Объём заказов'!D67+'[5]Бланк Объём заказов'!D67+'[6]Бланк Объём заказов'!D67+'[7]Бланк Объём заказов'!D67+'[8]Бланк Объём заказов'!D67+'[9]Бланк Объём заказов'!D67+'[10]Бланк Объём заказов'!D67+'[11]Бланк Объём заказов'!D67+'[12]Бланк Объём заказов'!D67+'[13]Бланк Объём заказов'!D67+'[14]Бланк Объём заказов'!D67+'[15]Бланк Объём заказов'!D67+'[16]Бланк Объём заказов'!D67+'[17]Бланк Объём заказов'!D67+'[18]Бланк Объём заказов'!D67+'[18]Бланк Объём заказов (Ипатьев)'!D67+'[18]Объём (Ильина и Ипатьев)'!D67</f>
        <v>0</v>
      </c>
      <c r="E67" s="21">
        <f>'[1]Бланк Объём заказов'!E67+'[2]Бланк Объём заказов'!E67+'[3]Бланк Объём заказов'!E67+'[4]Бланк Объём заказов'!E67+'[5]Бланк Объём заказов'!E67+'[6]Бланк Объём заказов'!E67+'[7]Бланк Объём заказов'!E67+'[8]Бланк Объём заказов'!E67+'[9]Бланк Объём заказов'!E67+'[10]Бланк Объём заказов'!E67+'[11]Бланк Объём заказов'!E67+'[12]Бланк Объём заказов'!E67+'[13]Бланк Объём заказов'!E67+'[14]Бланк Объём заказов'!E67+'[15]Бланк Объём заказов'!E67+'[16]Бланк Объём заказов'!E67+'[17]Бланк Объём заказов'!E67+'[18]Бланк Объём заказов'!E67+'[18]Бланк Объём заказов (Ипатьев)'!E67</f>
        <v>0</v>
      </c>
      <c r="F67" s="21">
        <f>'[1]Бланк Объём заказов'!F67+'[2]Бланк Объём заказов'!F67+'[3]Бланк Объём заказов'!F67+'[4]Бланк Объём заказов'!F67+'[5]Бланк Объём заказов'!F67+'[6]Бланк Объём заказов'!F67+'[7]Бланк Объём заказов'!F67+'[8]Бланк Объём заказов'!F67+'[9]Бланк Объём заказов'!F67+'[10]Бланк Объём заказов'!F67+'[11]Бланк Объём заказов'!F67+'[12]Бланк Объём заказов'!F67+'[13]Бланк Объём заказов'!F67+'[14]Бланк Объём заказов'!F67+'[15]Бланк Объём заказов'!F67+'[16]Бланк Объём заказов'!F67+'[17]Бланк Объём заказов'!F67+'[18]Бланк Объём заказов'!F67+'[18]Бланк Объём заказов (Ипатьев)'!F67</f>
        <v>0</v>
      </c>
      <c r="G67" s="23"/>
      <c r="H67" s="21">
        <f>'[1]Бланк Объём заказов'!H67+'[2]Бланк Объём заказов'!H67+'[3]Бланк Объём заказов'!H67+'[4]Бланк Объём заказов'!H67+'[5]Бланк Объём заказов'!H67+'[6]Бланк Объём заказов'!H67+'[7]Бланк Объём заказов'!H67+'[8]Бланк Объём заказов'!H67+'[9]Бланк Объём заказов'!H67+'[10]Бланк Объём заказов'!H67+'[11]Бланк Объём заказов'!H67+'[12]Бланк Объём заказов'!H67+'[13]Бланк Объём заказов'!H67+'[14]Бланк Объём заказов'!H67+'[15]Бланк Объём заказов'!H67+'[16]Бланк Объём заказов'!H67+'[17]Бланк Объём заказов'!H67+'[18]Бланк Объём заказов'!H67+'[18]Бланк Объём заказов (Ипатьев)'!H67</f>
        <v>0</v>
      </c>
      <c r="I67" s="21">
        <f>'[1]Бланк Объём заказов'!I67+'[2]Бланк Объём заказов'!I67+'[3]Бланк Объём заказов'!I67+'[4]Бланк Объём заказов'!I67+'[5]Бланк Объём заказов'!I67+'[6]Бланк Объём заказов'!I67+'[7]Бланк Объём заказов'!I67+'[8]Бланк Объём заказов'!I67+'[9]Бланк Объём заказов'!I67+'[10]Бланк Объём заказов'!I67+'[11]Бланк Объём заказов'!I67+'[12]Бланк Объём заказов'!I67+'[13]Бланк Объём заказов'!I67+'[14]Бланк Объём заказов'!I67+'[15]Бланк Объём заказов'!I67+'[16]Бланк Объём заказов'!I67+'[17]Бланк Объём заказов'!I67+'[18]Бланк Объём заказов'!I67+'[18]Бланк Объём заказов (Ипатьев)'!I67</f>
        <v>0</v>
      </c>
      <c r="J67" s="21">
        <f>'[1]Бланк Объём заказов'!J67+'[2]Бланк Объём заказов'!J67+'[3]Бланк Объём заказов'!J67+'[4]Бланк Объём заказов'!J67+'[5]Бланк Объём заказов'!J67+'[6]Бланк Объём заказов'!J67+'[7]Бланк Объём заказов'!J67+'[8]Бланк Объём заказов'!J67+'[9]Бланк Объём заказов'!J67+'[10]Бланк Объём заказов'!J67+'[11]Бланк Объём заказов'!J67+'[12]Бланк Объём заказов'!J67+'[13]Бланк Объём заказов'!J67+'[14]Бланк Объём заказов'!J67+'[15]Бланк Объём заказов'!J67+'[16]Бланк Объём заказов'!J67+'[17]Бланк Объём заказов'!J67+'[18]Бланк Объём заказов'!J67+'[18]Бланк Объём заказов (Ипатьев)'!J67</f>
        <v>0</v>
      </c>
      <c r="K67" s="23"/>
      <c r="L67" s="21">
        <f>'[1]Бланк Объём заказов'!L67+'[2]Бланк Объём заказов'!L67+'[3]Бланк Объём заказов'!L67+'[4]Бланк Объём заказов'!L67+'[5]Бланк Объём заказов'!L67+'[6]Бланк Объём заказов'!L67+'[7]Бланк Объём заказов'!L67+'[8]Бланк Объём заказов'!L67+'[9]Бланк Объём заказов'!L67+'[10]Бланк Объём заказов'!L67+'[11]Бланк Объём заказов'!L67+'[12]Бланк Объём заказов'!L67+'[13]Бланк Объём заказов'!L67+'[14]Бланк Объём заказов'!L67+'[15]Бланк Объём заказов'!L67+'[16]Бланк Объём заказов'!L67+'[17]Бланк Объём заказов'!L67+'[18]Бланк Объём заказов'!L67+'[18]Бланк Объём заказов (Ипатьев)'!L67</f>
        <v>0</v>
      </c>
      <c r="M67" s="21">
        <f>'[1]Бланк Объём заказов'!M67+'[2]Бланк Объём заказов'!M67+'[3]Бланк Объём заказов'!M67+'[4]Бланк Объём заказов'!M67+'[5]Бланк Объём заказов'!M67+'[6]Бланк Объём заказов'!M67+'[7]Бланк Объём заказов'!M67+'[8]Бланк Объём заказов'!M67+'[9]Бланк Объём заказов'!M67+'[10]Бланк Объём заказов'!M67+'[11]Бланк Объём заказов'!M67+'[12]Бланк Объём заказов'!M67+'[13]Бланк Объём заказов'!M67+'[14]Бланк Объём заказов'!M67+'[15]Бланк Объём заказов'!M67+'[16]Бланк Объём заказов'!M67+'[17]Бланк Объём заказов'!M67+'[18]Бланк Объём заказов'!M67+'[18]Бланк Объём заказов (Ипатьев)'!M67</f>
        <v>0</v>
      </c>
      <c r="N67" s="21">
        <f>'[1]Бланк Объём заказов'!N67+'[2]Бланк Объём заказов'!N67+'[3]Бланк Объём заказов'!N67+'[4]Бланк Объём заказов'!N67+'[5]Бланк Объём заказов'!N67+'[6]Бланк Объём заказов'!N67+'[7]Бланк Объём заказов'!N67+'[8]Бланк Объём заказов'!N67+'[9]Бланк Объём заказов'!N67+'[10]Бланк Объём заказов'!N67+'[11]Бланк Объём заказов'!N67+'[12]Бланк Объём заказов'!N67+'[13]Бланк Объём заказов'!N67+'[14]Бланк Объём заказов'!N67+'[15]Бланк Объём заказов'!N67+'[16]Бланк Объём заказов'!N67+'[17]Бланк Объём заказов'!N67+'[18]Бланк Объём заказов'!N67+'[18]Бланк Объём заказов (Ипатьев)'!N67</f>
        <v>0</v>
      </c>
    </row>
    <row r="68" spans="1:14" ht="12.75">
      <c r="A68" s="12"/>
      <c r="B68" s="14" t="s">
        <v>17</v>
      </c>
      <c r="C68" s="23">
        <f t="shared" si="0"/>
        <v>10688</v>
      </c>
      <c r="D68" s="21">
        <f>'[1]Бланк Объём заказов'!D68+'[2]Бланк Объём заказов'!D68+'[3]Бланк Объём заказов'!D68+'[4]Бланк Объём заказов'!D68+'[5]Бланк Объём заказов'!D68+'[6]Бланк Объём заказов'!D68+'[7]Бланк Объём заказов'!D68+'[8]Бланк Объём заказов'!D68+'[9]Бланк Объём заказов'!D68+'[10]Бланк Объём заказов'!D68+'[11]Бланк Объём заказов'!D68+'[12]Бланк Объём заказов'!D68+'[13]Бланк Объём заказов'!D68+'[14]Бланк Объём заказов'!D68+'[15]Бланк Объём заказов'!D68+'[16]Бланк Объём заказов'!D68+'[17]Бланк Объём заказов'!D68+'[18]Бланк Объём заказов'!D68+'[18]Бланк Объём заказов (Ипатьев)'!D68+'[18]Объём (Ильина и Ипатьев)'!D68</f>
        <v>9695</v>
      </c>
      <c r="E68" s="21">
        <f>'[1]Бланк Объём заказов'!E68+'[2]Бланк Объём заказов'!E68+'[3]Бланк Объём заказов'!E68+'[4]Бланк Объём заказов'!E68+'[5]Бланк Объём заказов'!E68+'[6]Бланк Объём заказов'!E68+'[7]Бланк Объём заказов'!E68+'[8]Бланк Объём заказов'!E68+'[9]Бланк Объём заказов'!E68+'[10]Бланк Объём заказов'!E68+'[11]Бланк Объём заказов'!E68+'[12]Бланк Объём заказов'!E68+'[13]Бланк Объём заказов'!E68+'[14]Бланк Объём заказов'!E68+'[15]Бланк Объём заказов'!E68+'[16]Бланк Объём заказов'!E68+'[17]Бланк Объём заказов'!E68+'[18]Бланк Объём заказов'!E68+'[18]Бланк Объём заказов (Ипатьев)'!E68</f>
        <v>993</v>
      </c>
      <c r="F68" s="21">
        <f>'[1]Бланк Объём заказов'!F68+'[2]Бланк Объём заказов'!F68+'[3]Бланк Объём заказов'!F68+'[4]Бланк Объём заказов'!F68+'[5]Бланк Объём заказов'!F68+'[6]Бланк Объём заказов'!F68+'[7]Бланк Объём заказов'!F68+'[8]Бланк Объём заказов'!F68+'[9]Бланк Объём заказов'!F68+'[10]Бланк Объём заказов'!F68+'[11]Бланк Объём заказов'!F68+'[12]Бланк Объём заказов'!F68+'[13]Бланк Объём заказов'!F68+'[14]Бланк Объём заказов'!F68+'[15]Бланк Объём заказов'!F68+'[16]Бланк Объём заказов'!F68+'[17]Бланк Объём заказов'!F68+'[18]Бланк Объём заказов'!F68+'[18]Бланк Объём заказов (Ипатьев)'!F68</f>
        <v>0</v>
      </c>
      <c r="G68" s="23">
        <f t="shared" si="2"/>
        <v>673.5</v>
      </c>
      <c r="H68" s="21">
        <f>'[1]Бланк Объём заказов'!H68+'[2]Бланк Объём заказов'!H68+'[3]Бланк Объём заказов'!H68+'[4]Бланк Объём заказов'!H68+'[5]Бланк Объём заказов'!H68+'[6]Бланк Объём заказов'!H68+'[7]Бланк Объём заказов'!H68+'[8]Бланк Объём заказов'!H68+'[9]Бланк Объём заказов'!H68+'[10]Бланк Объём заказов'!H68+'[11]Бланк Объём заказов'!H68+'[12]Бланк Объём заказов'!H68+'[13]Бланк Объём заказов'!H68+'[14]Бланк Объём заказов'!H68+'[15]Бланк Объём заказов'!H68+'[16]Бланк Объём заказов'!H68+'[17]Бланк Объём заказов'!H68+'[18]Бланк Объём заказов'!H68+'[18]Бланк Объём заказов (Ипатьев)'!H68</f>
        <v>10</v>
      </c>
      <c r="I68" s="21">
        <f>'[1]Бланк Объём заказов'!I68+'[2]Бланк Объём заказов'!I68+'[3]Бланк Объём заказов'!I68+'[4]Бланк Объём заказов'!I68+'[5]Бланк Объём заказов'!I68+'[6]Бланк Объём заказов'!I68+'[7]Бланк Объём заказов'!I68+'[8]Бланк Объём заказов'!I68+'[9]Бланк Объём заказов'!I68+'[10]Бланк Объём заказов'!I68+'[11]Бланк Объём заказов'!I68+'[12]Бланк Объём заказов'!I68+'[13]Бланк Объём заказов'!I68+'[14]Бланк Объём заказов'!I68+'[15]Бланк Объём заказов'!I68+'[16]Бланк Объём заказов'!I68+'[17]Бланк Объём заказов'!I68+'[18]Бланк Объём заказов'!I68+'[18]Бланк Объём заказов (Ипатьев)'!I68</f>
        <v>663.5</v>
      </c>
      <c r="J68" s="21">
        <f>'[1]Бланк Объём заказов'!J68+'[2]Бланк Объём заказов'!J68+'[3]Бланк Объём заказов'!J68+'[4]Бланк Объём заказов'!J68+'[5]Бланк Объём заказов'!J68+'[6]Бланк Объём заказов'!J68+'[7]Бланк Объём заказов'!J68+'[8]Бланк Объём заказов'!J68+'[9]Бланк Объём заказов'!J68+'[10]Бланк Объём заказов'!J68+'[11]Бланк Объём заказов'!J68+'[12]Бланк Объём заказов'!J68+'[13]Бланк Объём заказов'!J68+'[14]Бланк Объём заказов'!J68+'[15]Бланк Объём заказов'!J68+'[16]Бланк Объём заказов'!J68+'[17]Бланк Объём заказов'!J68+'[18]Бланк Объём заказов'!J68+'[18]Бланк Объём заказов (Ипатьев)'!J68</f>
        <v>0</v>
      </c>
      <c r="K68" s="23">
        <f t="shared" si="3"/>
        <v>698.5</v>
      </c>
      <c r="L68" s="21">
        <f>'[1]Бланк Объём заказов'!L68+'[2]Бланк Объём заказов'!L68+'[3]Бланк Объём заказов'!L68+'[4]Бланк Объём заказов'!L68+'[5]Бланк Объём заказов'!L68+'[6]Бланк Объём заказов'!L68+'[7]Бланк Объём заказов'!L68+'[8]Бланк Объём заказов'!L68+'[9]Бланк Объём заказов'!L68+'[10]Бланк Объём заказов'!L68+'[11]Бланк Объём заказов'!L68+'[12]Бланк Объём заказов'!L68+'[13]Бланк Объём заказов'!L68+'[14]Бланк Объём заказов'!L68+'[15]Бланк Объём заказов'!L68+'[16]Бланк Объём заказов'!L68+'[17]Бланк Объём заказов'!L68+'[18]Бланк Объём заказов'!L68+'[18]Бланк Объём заказов (Ипатьев)'!L68</f>
        <v>10</v>
      </c>
      <c r="M68" s="21">
        <f>'[1]Бланк Объём заказов'!M68+'[2]Бланк Объём заказов'!M68+'[3]Бланк Объём заказов'!M68+'[4]Бланк Объём заказов'!M68+'[5]Бланк Объём заказов'!M68+'[6]Бланк Объём заказов'!M68+'[7]Бланк Объём заказов'!M68+'[8]Бланк Объём заказов'!M68+'[9]Бланк Объём заказов'!M68+'[10]Бланк Объём заказов'!M68+'[11]Бланк Объём заказов'!M68+'[12]Бланк Объём заказов'!M68+'[13]Бланк Объём заказов'!M68+'[14]Бланк Объём заказов'!M68+'[15]Бланк Объём заказов'!M68+'[16]Бланк Объём заказов'!M68+'[17]Бланк Объём заказов'!M68+'[18]Бланк Объём заказов'!M68+'[18]Бланк Объём заказов (Ипатьев)'!M68</f>
        <v>688.5</v>
      </c>
      <c r="N68" s="21">
        <f>'[1]Бланк Объём заказов'!N68+'[2]Бланк Объём заказов'!N68+'[3]Бланк Объём заказов'!N68+'[4]Бланк Объём заказов'!N68+'[5]Бланк Объём заказов'!N68+'[6]Бланк Объём заказов'!N68+'[7]Бланк Объём заказов'!N68+'[8]Бланк Объём заказов'!N68+'[9]Бланк Объём заказов'!N68+'[10]Бланк Объём заказов'!N68+'[11]Бланк Объём заказов'!N68+'[12]Бланк Объём заказов'!N68+'[13]Бланк Объём заказов'!N68+'[14]Бланк Объём заказов'!N68+'[15]Бланк Объём заказов'!N68+'[16]Бланк Объём заказов'!N68+'[17]Бланк Объём заказов'!N68+'[18]Бланк Объём заказов'!N68+'[18]Бланк Объём заказов (Ипатьев)'!N68</f>
        <v>0</v>
      </c>
    </row>
    <row r="69" spans="1:14" ht="25.5">
      <c r="A69" s="10" t="s">
        <v>71</v>
      </c>
      <c r="B69" s="15" t="s">
        <v>72</v>
      </c>
      <c r="C69" s="22">
        <f t="shared" si="0"/>
        <v>3668.2999999999997</v>
      </c>
      <c r="D69" s="25">
        <f aca="true" t="shared" si="10" ref="D69:N69">SUM(D70:D74)</f>
        <v>1767.5999999999997</v>
      </c>
      <c r="E69" s="25">
        <f t="shared" si="10"/>
        <v>1900.7</v>
      </c>
      <c r="F69" s="26">
        <f t="shared" si="10"/>
        <v>0</v>
      </c>
      <c r="G69" s="22">
        <f t="shared" si="2"/>
        <v>3727.9000000000005</v>
      </c>
      <c r="H69" s="25">
        <f t="shared" si="10"/>
        <v>1741.7</v>
      </c>
      <c r="I69" s="25">
        <f t="shared" si="10"/>
        <v>1986.2000000000003</v>
      </c>
      <c r="J69" s="26">
        <f t="shared" si="10"/>
        <v>0</v>
      </c>
      <c r="K69" s="22">
        <f t="shared" si="3"/>
        <v>3862</v>
      </c>
      <c r="L69" s="25">
        <f t="shared" si="10"/>
        <v>1788.7</v>
      </c>
      <c r="M69" s="25">
        <f t="shared" si="10"/>
        <v>2073.3</v>
      </c>
      <c r="N69" s="26">
        <f t="shared" si="10"/>
        <v>0</v>
      </c>
    </row>
    <row r="70" spans="1:14" ht="12.75">
      <c r="A70" s="12"/>
      <c r="B70" s="14" t="s">
        <v>73</v>
      </c>
      <c r="C70" s="23">
        <f t="shared" si="0"/>
        <v>427.05999999999995</v>
      </c>
      <c r="D70" s="21">
        <f>'[1]Бланк Объём заказов'!D70+'[2]Бланк Объём заказов'!D70+'[3]Бланк Объём заказов'!D70+'[4]Бланк Объём заказов'!D70+'[5]Бланк Объём заказов'!D70+'[6]Бланк Объём заказов'!D70+'[7]Бланк Объём заказов'!D70+'[8]Бланк Объём заказов'!D70+'[9]Бланк Объём заказов'!D70+'[10]Бланк Объём заказов'!D70+'[11]Бланк Объём заказов'!D70+'[12]Бланк Объём заказов'!D70+'[13]Бланк Объём заказов'!D70+'[14]Бланк Объём заказов'!D70+'[15]Бланк Объём заказов'!D70+'[16]Бланк Объём заказов'!D70+'[17]Бланк Объём заказов'!D70+'[18]Бланк Объём заказов'!D70+'[18]Бланк Объём заказов (Ипатьев)'!D70+'[18]Объём (Ильина и Ипатьев)'!D70</f>
        <v>199.05999999999997</v>
      </c>
      <c r="E70" s="21">
        <f>'[1]Бланк Объём заказов'!E70+'[2]Бланк Объём заказов'!E70+'[3]Бланк Объём заказов'!E70+'[4]Бланк Объём заказов'!E70+'[5]Бланк Объём заказов'!E70+'[6]Бланк Объём заказов'!E70+'[7]Бланк Объём заказов'!E70+'[8]Бланк Объём заказов'!E70+'[9]Бланк Объём заказов'!E70+'[10]Бланк Объём заказов'!E70+'[11]Бланк Объём заказов'!E70+'[12]Бланк Объём заказов'!E70+'[13]Бланк Объём заказов'!E70+'[14]Бланк Объём заказов'!E70+'[15]Бланк Объём заказов'!E70+'[16]Бланк Объём заказов'!E70+'[17]Бланк Объём заказов'!E70+'[18]Бланк Объём заказов'!E70+'[18]Бланк Объём заказов (Ипатьев)'!E70</f>
        <v>228</v>
      </c>
      <c r="F70" s="21">
        <f>'[1]Бланк Объём заказов'!F70+'[2]Бланк Объём заказов'!F70+'[3]Бланк Объём заказов'!F70+'[4]Бланк Объём заказов'!F70+'[5]Бланк Объём заказов'!F70+'[6]Бланк Объём заказов'!F70+'[7]Бланк Объём заказов'!F70+'[8]Бланк Объём заказов'!F70+'[9]Бланк Объём заказов'!F70+'[10]Бланк Объём заказов'!F70+'[11]Бланк Объём заказов'!F70+'[12]Бланк Объём заказов'!F70+'[13]Бланк Объём заказов'!F70+'[14]Бланк Объём заказов'!F70+'[15]Бланк Объём заказов'!F70+'[16]Бланк Объём заказов'!F70+'[17]Бланк Объём заказов'!F70+'[18]Бланк Объём заказов'!F70+'[18]Бланк Объём заказов (Ипатьев)'!F70</f>
        <v>0</v>
      </c>
      <c r="G70" s="23">
        <f t="shared" si="2"/>
        <v>389.66</v>
      </c>
      <c r="H70" s="21">
        <f>'[1]Бланк Объём заказов'!H70+'[2]Бланк Объём заказов'!H70+'[3]Бланк Объём заказов'!H70+'[4]Бланк Объём заказов'!H70+'[5]Бланк Объём заказов'!H70+'[6]Бланк Объём заказов'!H70+'[7]Бланк Объём заказов'!H70+'[8]Бланк Объём заказов'!H70+'[9]Бланк Объём заказов'!H70+'[10]Бланк Объём заказов'!H70+'[11]Бланк Объём заказов'!H70+'[12]Бланк Объём заказов'!H70+'[13]Бланк Объём заказов'!H70+'[14]Бланк Объём заказов'!H70+'[15]Бланк Объём заказов'!H70+'[16]Бланк Объём заказов'!H70+'[17]Бланк Объём заказов'!H70+'[18]Бланк Объём заказов'!H70+'[18]Бланк Объём заказов (Ипатьев)'!H70</f>
        <v>199.36</v>
      </c>
      <c r="I70" s="21">
        <f>'[1]Бланк Объём заказов'!I70+'[2]Бланк Объём заказов'!I70+'[3]Бланк Объём заказов'!I70+'[4]Бланк Объём заказов'!I70+'[5]Бланк Объём заказов'!I70+'[6]Бланк Объём заказов'!I70+'[7]Бланк Объём заказов'!I70+'[8]Бланк Объём заказов'!I70+'[9]Бланк Объём заказов'!I70+'[10]Бланк Объём заказов'!I70+'[11]Бланк Объём заказов'!I70+'[12]Бланк Объём заказов'!I70+'[13]Бланк Объём заказов'!I70+'[14]Бланк Объём заказов'!I70+'[15]Бланк Объём заказов'!I70+'[16]Бланк Объём заказов'!I70+'[17]Бланк Объём заказов'!I70+'[18]Бланк Объём заказов'!I70+'[18]Бланк Объём заказов (Ипатьев)'!I70</f>
        <v>190.3</v>
      </c>
      <c r="J70" s="21">
        <f>'[1]Бланк Объём заказов'!J70+'[2]Бланк Объём заказов'!J70+'[3]Бланк Объём заказов'!J70+'[4]Бланк Объём заказов'!J70+'[5]Бланк Объём заказов'!J70+'[6]Бланк Объём заказов'!J70+'[7]Бланк Объём заказов'!J70+'[8]Бланк Объём заказов'!J70+'[9]Бланк Объём заказов'!J70+'[10]Бланк Объём заказов'!J70+'[11]Бланк Объём заказов'!J70+'[12]Бланк Объём заказов'!J70+'[13]Бланк Объём заказов'!J70+'[14]Бланк Объём заказов'!J70+'[15]Бланк Объём заказов'!J70+'[16]Бланк Объём заказов'!J70+'[17]Бланк Объём заказов'!J70+'[18]Бланк Объём заказов'!J70+'[18]Бланк Объём заказов (Ипатьев)'!J70</f>
        <v>0</v>
      </c>
      <c r="K70" s="23">
        <f t="shared" si="3"/>
        <v>409.46</v>
      </c>
      <c r="L70" s="21">
        <f>'[1]Бланк Объём заказов'!L70+'[2]Бланк Объём заказов'!L70+'[3]Бланк Объём заказов'!L70+'[4]Бланк Объём заказов'!L70+'[5]Бланк Объём заказов'!L70+'[6]Бланк Объём заказов'!L70+'[7]Бланк Объём заказов'!L70+'[8]Бланк Объём заказов'!L70+'[9]Бланк Объём заказов'!L70+'[10]Бланк Объём заказов'!L70+'[11]Бланк Объём заказов'!L70+'[12]Бланк Объём заказов'!L70+'[13]Бланк Объём заказов'!L70+'[14]Бланк Объём заказов'!L70+'[15]Бланк Объём заказов'!L70+'[16]Бланк Объём заказов'!L70+'[17]Бланк Объём заказов'!L70+'[18]Бланк Объём заказов'!L70+'[18]Бланк Объём заказов (Ипатьев)'!L70</f>
        <v>200.26</v>
      </c>
      <c r="M70" s="21">
        <f>'[1]Бланк Объём заказов'!M70+'[2]Бланк Объём заказов'!M70+'[3]Бланк Объём заказов'!M70+'[4]Бланк Объём заказов'!M70+'[5]Бланк Объём заказов'!M70+'[6]Бланк Объём заказов'!M70+'[7]Бланк Объём заказов'!M70+'[8]Бланк Объём заказов'!M70+'[9]Бланк Объём заказов'!M70+'[10]Бланк Объём заказов'!M70+'[11]Бланк Объём заказов'!M70+'[12]Бланк Объём заказов'!M70+'[13]Бланк Объём заказов'!M70+'[14]Бланк Объём заказов'!M70+'[15]Бланк Объём заказов'!M70+'[16]Бланк Объём заказов'!M70+'[17]Бланк Объём заказов'!M70+'[18]Бланк Объём заказов'!M70+'[18]Бланк Объём заказов (Ипатьев)'!M70</f>
        <v>209.2</v>
      </c>
      <c r="N70" s="21">
        <f>'[1]Бланк Объём заказов'!N70+'[2]Бланк Объём заказов'!N70+'[3]Бланк Объём заказов'!N70+'[4]Бланк Объём заказов'!N70+'[5]Бланк Объём заказов'!N70+'[6]Бланк Объём заказов'!N70+'[7]Бланк Объём заказов'!N70+'[8]Бланк Объём заказов'!N70+'[9]Бланк Объём заказов'!N70+'[10]Бланк Объём заказов'!N70+'[11]Бланк Объём заказов'!N70+'[12]Бланк Объём заказов'!N70+'[13]Бланк Объём заказов'!N70+'[14]Бланк Объём заказов'!N70+'[15]Бланк Объём заказов'!N70+'[16]Бланк Объём заказов'!N70+'[17]Бланк Объём заказов'!N70+'[18]Бланк Объём заказов'!N70+'[18]Бланк Объём заказов (Ипатьев)'!N70</f>
        <v>0</v>
      </c>
    </row>
    <row r="71" spans="1:14" ht="12.75">
      <c r="A71" s="12"/>
      <c r="B71" s="14" t="s">
        <v>74</v>
      </c>
      <c r="C71" s="23">
        <f t="shared" si="0"/>
        <v>1055.1</v>
      </c>
      <c r="D71" s="21">
        <f>'[1]Бланк Объём заказов'!D71+'[2]Бланк Объём заказов'!D71+'[3]Бланк Объём заказов'!D71+'[4]Бланк Объём заказов'!D71+'[5]Бланк Объём заказов'!D71+'[6]Бланк Объём заказов'!D71+'[7]Бланк Объём заказов'!D71+'[8]Бланк Объём заказов'!D71+'[9]Бланк Объём заказов'!D71+'[10]Бланк Объём заказов'!D71+'[11]Бланк Объём заказов'!D71+'[12]Бланк Объём заказов'!D71+'[13]Бланк Объём заказов'!D71+'[14]Бланк Объём заказов'!D71+'[15]Бланк Объём заказов'!D71+'[16]Бланк Объём заказов'!D71+'[17]Бланк Объём заказов'!D71+'[18]Бланк Объём заказов'!D71+'[18]Бланк Объём заказов (Ипатьев)'!D71+'[18]Объём (Ильина и Ипатьев)'!D71</f>
        <v>695.3</v>
      </c>
      <c r="E71" s="21">
        <f>'[1]Бланк Объём заказов'!E71+'[2]Бланк Объём заказов'!E71+'[3]Бланк Объём заказов'!E71+'[4]Бланк Объём заказов'!E71+'[5]Бланк Объём заказов'!E71+'[6]Бланк Объём заказов'!E71+'[7]Бланк Объём заказов'!E71+'[8]Бланк Объём заказов'!E71+'[9]Бланк Объём заказов'!E71+'[10]Бланк Объём заказов'!E71+'[11]Бланк Объём заказов'!E71+'[12]Бланк Объём заказов'!E71+'[13]Бланк Объём заказов'!E71+'[14]Бланк Объём заказов'!E71+'[15]Бланк Объём заказов'!E71+'[16]Бланк Объём заказов'!E71+'[17]Бланк Объём заказов'!E71+'[18]Бланк Объём заказов'!E71+'[18]Бланк Объём заказов (Ипатьев)'!E71</f>
        <v>359.8</v>
      </c>
      <c r="F71" s="21">
        <f>'[1]Бланк Объём заказов'!F71+'[2]Бланк Объём заказов'!F71+'[3]Бланк Объём заказов'!F71+'[4]Бланк Объём заказов'!F71+'[5]Бланк Объём заказов'!F71+'[6]Бланк Объём заказов'!F71+'[7]Бланк Объём заказов'!F71+'[8]Бланк Объём заказов'!F71+'[9]Бланк Объём заказов'!F71+'[10]Бланк Объём заказов'!F71+'[11]Бланк Объём заказов'!F71+'[12]Бланк Объём заказов'!F71+'[13]Бланк Объём заказов'!F71+'[14]Бланк Объём заказов'!F71+'[15]Бланк Объём заказов'!F71+'[16]Бланк Объём заказов'!F71+'[17]Бланк Объём заказов'!F71+'[18]Бланк Объём заказов'!F71+'[18]Бланк Объём заказов (Ипатьев)'!F71</f>
        <v>0</v>
      </c>
      <c r="G71" s="23">
        <f t="shared" si="2"/>
        <v>1050.3</v>
      </c>
      <c r="H71" s="21">
        <f>'[1]Бланк Объём заказов'!H71+'[2]Бланк Объём заказов'!H71+'[3]Бланк Объём заказов'!H71+'[4]Бланк Объём заказов'!H71+'[5]Бланк Объём заказов'!H71+'[6]Бланк Объём заказов'!H71+'[7]Бланк Объём заказов'!H71+'[8]Бланк Объём заказов'!H71+'[9]Бланк Объём заказов'!H71+'[10]Бланк Объём заказов'!H71+'[11]Бланк Объём заказов'!H71+'[12]Бланк Объём заказов'!H71+'[13]Бланк Объём заказов'!H71+'[14]Бланк Объём заказов'!H71+'[15]Бланк Объём заказов'!H71+'[16]Бланк Объём заказов'!H71+'[17]Бланк Объём заказов'!H71+'[18]Бланк Объём заказов'!H71+'[18]Бланк Объём заказов (Ипатьев)'!H71</f>
        <v>684.5</v>
      </c>
      <c r="I71" s="21">
        <f>'[1]Бланк Объём заказов'!I71+'[2]Бланк Объём заказов'!I71+'[3]Бланк Объём заказов'!I71+'[4]Бланк Объём заказов'!I71+'[5]Бланк Объём заказов'!I71+'[6]Бланк Объём заказов'!I71+'[7]Бланк Объём заказов'!I71+'[8]Бланк Объём заказов'!I71+'[9]Бланк Объём заказов'!I71+'[10]Бланк Объём заказов'!I71+'[11]Бланк Объём заказов'!I71+'[12]Бланк Объём заказов'!I71+'[13]Бланк Объём заказов'!I71+'[14]Бланк Объём заказов'!I71+'[15]Бланк Объём заказов'!I71+'[16]Бланк Объём заказов'!I71+'[17]Бланк Объём заказов'!I71+'[18]Бланк Объём заказов'!I71+'[18]Бланк Объём заказов (Ипатьев)'!I71</f>
        <v>365.8</v>
      </c>
      <c r="J71" s="21">
        <f>'[1]Бланк Объём заказов'!J71+'[2]Бланк Объём заказов'!J71+'[3]Бланк Объём заказов'!J71+'[4]Бланк Объём заказов'!J71+'[5]Бланк Объём заказов'!J71+'[6]Бланк Объём заказов'!J71+'[7]Бланк Объём заказов'!J71+'[8]Бланк Объём заказов'!J71+'[9]Бланк Объём заказов'!J71+'[10]Бланк Объём заказов'!J71+'[11]Бланк Объём заказов'!J71+'[12]Бланк Объём заказов'!J71+'[13]Бланк Объём заказов'!J71+'[14]Бланк Объём заказов'!J71+'[15]Бланк Объём заказов'!J71+'[16]Бланк Объём заказов'!J71+'[17]Бланк Объём заказов'!J71+'[18]Бланк Объём заказов'!J71+'[18]Бланк Объём заказов (Ипатьев)'!J71</f>
        <v>0</v>
      </c>
      <c r="K71" s="23">
        <f t="shared" si="3"/>
        <v>1096.5</v>
      </c>
      <c r="L71" s="21">
        <f>'[1]Бланк Объём заказов'!L71+'[2]Бланк Объём заказов'!L71+'[3]Бланк Объём заказов'!L71+'[4]Бланк Объём заказов'!L71+'[5]Бланк Объём заказов'!L71+'[6]Бланк Объём заказов'!L71+'[7]Бланк Объём заказов'!L71+'[8]Бланк Объём заказов'!L71+'[9]Бланк Объём заказов'!L71+'[10]Бланк Объём заказов'!L71+'[11]Бланк Объём заказов'!L71+'[12]Бланк Объём заказов'!L71+'[13]Бланк Объём заказов'!L71+'[14]Бланк Объём заказов'!L71+'[15]Бланк Объём заказов'!L71+'[16]Бланк Объём заказов'!L71+'[17]Бланк Объём заказов'!L71+'[18]Бланк Объём заказов'!L71+'[18]Бланк Объём заказов (Ипатьев)'!L71</f>
        <v>710.3</v>
      </c>
      <c r="M71" s="21">
        <f>'[1]Бланк Объём заказов'!M71+'[2]Бланк Объём заказов'!M71+'[3]Бланк Объём заказов'!M71+'[4]Бланк Объём заказов'!M71+'[5]Бланк Объём заказов'!M71+'[6]Бланк Объём заказов'!M71+'[7]Бланк Объём заказов'!M71+'[8]Бланк Объём заказов'!M71+'[9]Бланк Объём заказов'!M71+'[10]Бланк Объём заказов'!M71+'[11]Бланк Объём заказов'!M71+'[12]Бланк Объём заказов'!M71+'[13]Бланк Объём заказов'!M71+'[14]Бланк Объём заказов'!M71+'[15]Бланк Объём заказов'!M71+'[16]Бланк Объём заказов'!M71+'[17]Бланк Объём заказов'!M71+'[18]Бланк Объём заказов'!M71+'[18]Бланк Объём заказов (Ипатьев)'!M71</f>
        <v>386.20000000000005</v>
      </c>
      <c r="N71" s="21">
        <f>'[1]Бланк Объём заказов'!N71+'[2]Бланк Объём заказов'!N71+'[3]Бланк Объём заказов'!N71+'[4]Бланк Объём заказов'!N71+'[5]Бланк Объём заказов'!N71+'[6]Бланк Объём заказов'!N71+'[7]Бланк Объём заказов'!N71+'[8]Бланк Объём заказов'!N71+'[9]Бланк Объём заказов'!N71+'[10]Бланк Объём заказов'!N71+'[11]Бланк Объём заказов'!N71+'[12]Бланк Объём заказов'!N71+'[13]Бланк Объём заказов'!N71+'[14]Бланк Объём заказов'!N71+'[15]Бланк Объём заказов'!N71+'[16]Бланк Объём заказов'!N71+'[17]Бланк Объём заказов'!N71+'[18]Бланк Объём заказов'!N71+'[18]Бланк Объём заказов (Ипатьев)'!N71</f>
        <v>0</v>
      </c>
    </row>
    <row r="72" spans="1:14" ht="12.75">
      <c r="A72" s="12"/>
      <c r="B72" s="14" t="s">
        <v>75</v>
      </c>
      <c r="C72" s="23">
        <f t="shared" si="0"/>
        <v>963.3199999999999</v>
      </c>
      <c r="D72" s="21">
        <f>'[1]Бланк Объём заказов'!D72+'[2]Бланк Объём заказов'!D72+'[3]Бланк Объём заказов'!D72+'[4]Бланк Объём заказов'!D72+'[5]Бланк Объём заказов'!D72+'[6]Бланк Объём заказов'!D72+'[7]Бланк Объём заказов'!D72+'[8]Бланк Объём заказов'!D72+'[9]Бланк Объём заказов'!D72+'[10]Бланк Объём заказов'!D72+'[11]Бланк Объём заказов'!D72+'[12]Бланк Объём заказов'!D72+'[13]Бланк Объём заказов'!D72+'[14]Бланк Объём заказов'!D72+'[15]Бланк Объём заказов'!D72+'[16]Бланк Объём заказов'!D72+'[17]Бланк Объём заказов'!D72+'[18]Бланк Объём заказов'!D72+'[18]Бланк Объём заказов (Ипатьев)'!D72+'[18]Объём (Ильина и Ипатьев)'!D72</f>
        <v>508.61999999999995</v>
      </c>
      <c r="E72" s="21">
        <f>'[1]Бланк Объём заказов'!E72+'[2]Бланк Объём заказов'!E72+'[3]Бланк Объём заказов'!E72+'[4]Бланк Объём заказов'!E72+'[5]Бланк Объём заказов'!E72+'[6]Бланк Объём заказов'!E72+'[7]Бланк Объём заказов'!E72+'[8]Бланк Объём заказов'!E72+'[9]Бланк Объём заказов'!E72+'[10]Бланк Объём заказов'!E72+'[11]Бланк Объём заказов'!E72+'[12]Бланк Объём заказов'!E72+'[13]Бланк Объём заказов'!E72+'[14]Бланк Объём заказов'!E72+'[15]Бланк Объём заказов'!E72+'[16]Бланк Объём заказов'!E72+'[17]Бланк Объём заказов'!E72+'[18]Бланк Объём заказов'!E72+'[18]Бланк Объём заказов (Ипатьев)'!E72</f>
        <v>454.70000000000005</v>
      </c>
      <c r="F72" s="21">
        <f>'[1]Бланк Объём заказов'!F72+'[2]Бланк Объём заказов'!F72+'[3]Бланк Объём заказов'!F72+'[4]Бланк Объём заказов'!F72+'[5]Бланк Объём заказов'!F72+'[6]Бланк Объём заказов'!F72+'[7]Бланк Объём заказов'!F72+'[8]Бланк Объём заказов'!F72+'[9]Бланк Объём заказов'!F72+'[10]Бланк Объём заказов'!F72+'[11]Бланк Объём заказов'!F72+'[12]Бланк Объём заказов'!F72+'[13]Бланк Объём заказов'!F72+'[14]Бланк Объём заказов'!F72+'[15]Бланк Объём заказов'!F72+'[16]Бланк Объём заказов'!F72+'[17]Бланк Объём заказов'!F72+'[18]Бланк Объём заказов'!F72+'[18]Бланк Объём заказов (Ипатьев)'!F72</f>
        <v>0</v>
      </c>
      <c r="G72" s="23">
        <f t="shared" si="2"/>
        <v>980.8199999999999</v>
      </c>
      <c r="H72" s="21">
        <f>'[1]Бланк Объём заказов'!H72+'[2]Бланк Объём заказов'!H72+'[3]Бланк Объём заказов'!H72+'[4]Бланк Объём заказов'!H72+'[5]Бланк Объём заказов'!H72+'[6]Бланк Объём заказов'!H72+'[7]Бланк Объём заказов'!H72+'[8]Бланк Объём заказов'!H72+'[9]Бланк Объём заказов'!H72+'[10]Бланк Объём заказов'!H72+'[11]Бланк Объём заказов'!H72+'[12]Бланк Объём заказов'!H72+'[13]Бланк Объём заказов'!H72+'[14]Бланк Объём заказов'!H72+'[15]Бланк Объём заказов'!H72+'[16]Бланк Объём заказов'!H72+'[17]Бланк Объём заказов'!H72+'[18]Бланк Объём заказов'!H72+'[18]Бланк Объём заказов (Ипатьев)'!H72</f>
        <v>491.61999999999995</v>
      </c>
      <c r="I72" s="21">
        <f>'[1]Бланк Объём заказов'!I72+'[2]Бланк Объём заказов'!I72+'[3]Бланк Объём заказов'!I72+'[4]Бланк Объём заказов'!I72+'[5]Бланк Объём заказов'!I72+'[6]Бланк Объём заказов'!I72+'[7]Бланк Объём заказов'!I72+'[8]Бланк Объём заказов'!I72+'[9]Бланк Объём заказов'!I72+'[10]Бланк Объём заказов'!I72+'[11]Бланк Объём заказов'!I72+'[12]Бланк Объём заказов'!I72+'[13]Бланк Объём заказов'!I72+'[14]Бланк Объём заказов'!I72+'[15]Бланк Объём заказов'!I72+'[16]Бланк Объём заказов'!I72+'[17]Бланк Объём заказов'!I72+'[18]Бланк Объём заказов'!I72+'[18]Бланк Объём заказов (Ипатьев)'!I72</f>
        <v>489.20000000000005</v>
      </c>
      <c r="J72" s="21">
        <f>'[1]Бланк Объём заказов'!J72+'[2]Бланк Объём заказов'!J72+'[3]Бланк Объём заказов'!J72+'[4]Бланк Объём заказов'!J72+'[5]Бланк Объём заказов'!J72+'[6]Бланк Объём заказов'!J72+'[7]Бланк Объём заказов'!J72+'[8]Бланк Объём заказов'!J72+'[9]Бланк Объём заказов'!J72+'[10]Бланк Объём заказов'!J72+'[11]Бланк Объём заказов'!J72+'[12]Бланк Объём заказов'!J72+'[13]Бланк Объём заказов'!J72+'[14]Бланк Объём заказов'!J72+'[15]Бланк Объём заказов'!J72+'[16]Бланк Объём заказов'!J72+'[17]Бланк Объём заказов'!J72+'[18]Бланк Объём заказов'!J72+'[18]Бланк Объём заказов (Ипатьев)'!J72</f>
        <v>0</v>
      </c>
      <c r="K72" s="23">
        <f t="shared" si="3"/>
        <v>1005.12</v>
      </c>
      <c r="L72" s="21">
        <f>'[1]Бланк Объём заказов'!L72+'[2]Бланк Объём заказов'!L72+'[3]Бланк Объём заказов'!L72+'[4]Бланк Объём заказов'!L72+'[5]Бланк Объём заказов'!L72+'[6]Бланк Объём заказов'!L72+'[7]Бланк Объём заказов'!L72+'[8]Бланк Объём заказов'!L72+'[9]Бланк Объём заказов'!L72+'[10]Бланк Объём заказов'!L72+'[11]Бланк Объём заказов'!L72+'[12]Бланк Объём заказов'!L72+'[13]Бланк Объём заказов'!L72+'[14]Бланк Объём заказов'!L72+'[15]Бланк Объём заказов'!L72+'[16]Бланк Объём заказов'!L72+'[17]Бланк Объём заказов'!L72+'[18]Бланк Объём заказов'!L72+'[18]Бланк Объём заказов (Ипатьев)'!L72</f>
        <v>502.91999999999996</v>
      </c>
      <c r="M72" s="21">
        <f>'[1]Бланк Объём заказов'!M72+'[2]Бланк Объём заказов'!M72+'[3]Бланк Объём заказов'!M72+'[4]Бланк Объём заказов'!M72+'[5]Бланк Объём заказов'!M72+'[6]Бланк Объём заказов'!M72+'[7]Бланк Объём заказов'!M72+'[8]Бланк Объём заказов'!M72+'[9]Бланк Объём заказов'!M72+'[10]Бланк Объём заказов'!M72+'[11]Бланк Объём заказов'!M72+'[12]Бланк Объём заказов'!M72+'[13]Бланк Объём заказов'!M72+'[14]Бланк Объём заказов'!M72+'[15]Бланк Объём заказов'!M72+'[16]Бланк Объём заказов'!M72+'[17]Бланк Объём заказов'!M72+'[18]Бланк Объём заказов'!M72+'[18]Бланк Объём заказов (Ипатьев)'!M72</f>
        <v>502.20000000000005</v>
      </c>
      <c r="N72" s="21">
        <f>'[1]Бланк Объём заказов'!N72+'[2]Бланк Объём заказов'!N72+'[3]Бланк Объём заказов'!N72+'[4]Бланк Объём заказов'!N72+'[5]Бланк Объём заказов'!N72+'[6]Бланк Объём заказов'!N72+'[7]Бланк Объём заказов'!N72+'[8]Бланк Объём заказов'!N72+'[9]Бланк Объём заказов'!N72+'[10]Бланк Объём заказов'!N72+'[11]Бланк Объём заказов'!N72+'[12]Бланк Объём заказов'!N72+'[13]Бланк Объём заказов'!N72+'[14]Бланк Объём заказов'!N72+'[15]Бланк Объём заказов'!N72+'[16]Бланк Объём заказов'!N72+'[17]Бланк Объём заказов'!N72+'[18]Бланк Объём заказов'!N72+'[18]Бланк Объём заказов (Ипатьев)'!N72</f>
        <v>0</v>
      </c>
    </row>
    <row r="73" spans="1:14" ht="12.75">
      <c r="A73" s="12"/>
      <c r="B73" s="14" t="s">
        <v>76</v>
      </c>
      <c r="C73" s="23">
        <f t="shared" si="0"/>
        <v>695.8199999999999</v>
      </c>
      <c r="D73" s="21">
        <f>'[1]Бланк Объём заказов'!D73+'[2]Бланк Объём заказов'!D73+'[3]Бланк Объём заказов'!D73+'[4]Бланк Объём заказов'!D73+'[5]Бланк Объём заказов'!D73+'[6]Бланк Объём заказов'!D73+'[7]Бланк Объём заказов'!D73+'[8]Бланк Объём заказов'!D73+'[9]Бланк Объём заказов'!D73+'[10]Бланк Объём заказов'!D73+'[11]Бланк Объём заказов'!D73+'[12]Бланк Объём заказов'!D73+'[13]Бланк Объём заказов'!D73+'[14]Бланк Объём заказов'!D73+'[15]Бланк Объём заказов'!D73+'[16]Бланк Объём заказов'!D73+'[17]Бланк Объём заказов'!D73+'[18]Бланк Объём заказов'!D73+'[18]Бланк Объём заказов (Ипатьев)'!D73+'[18]Объём (Ильина и Ипатьев)'!D73</f>
        <v>239.11999999999995</v>
      </c>
      <c r="E73" s="21">
        <f>'[1]Бланк Объём заказов'!E73+'[2]Бланк Объём заказов'!E73+'[3]Бланк Объём заказов'!E73+'[4]Бланк Объём заказов'!E73+'[5]Бланк Объём заказов'!E73+'[6]Бланк Объём заказов'!E73+'[7]Бланк Объём заказов'!E73+'[8]Бланк Объём заказов'!E73+'[9]Бланк Объём заказов'!E73+'[10]Бланк Объём заказов'!E73+'[11]Бланк Объём заказов'!E73+'[12]Бланк Объём заказов'!E73+'[13]Бланк Объём заказов'!E73+'[14]Бланк Объём заказов'!E73+'[15]Бланк Объём заказов'!E73+'[16]Бланк Объём заказов'!E73+'[17]Бланк Объём заказов'!E73+'[18]Бланк Объём заказов'!E73+'[18]Бланк Объём заказов (Ипатьев)'!E73</f>
        <v>456.7</v>
      </c>
      <c r="F73" s="21">
        <f>'[1]Бланк Объём заказов'!F73+'[2]Бланк Объём заказов'!F73+'[3]Бланк Объём заказов'!F73+'[4]Бланк Объём заказов'!F73+'[5]Бланк Объём заказов'!F73+'[6]Бланк Объём заказов'!F73+'[7]Бланк Объём заказов'!F73+'[8]Бланк Объём заказов'!F73+'[9]Бланк Объём заказов'!F73+'[10]Бланк Объём заказов'!F73+'[11]Бланк Объём заказов'!F73+'[12]Бланк Объём заказов'!F73+'[13]Бланк Объём заказов'!F73+'[14]Бланк Объём заказов'!F73+'[15]Бланк Объём заказов'!F73+'[16]Бланк Объём заказов'!F73+'[17]Бланк Объём заказов'!F73+'[18]Бланк Объём заказов'!F73+'[18]Бланк Объём заказов (Ипатьев)'!F73</f>
        <v>0</v>
      </c>
      <c r="G73" s="23">
        <f t="shared" si="2"/>
        <v>724.1199999999999</v>
      </c>
      <c r="H73" s="21">
        <f>'[1]Бланк Объём заказов'!H73+'[2]Бланк Объём заказов'!H73+'[3]Бланк Объём заказов'!H73+'[4]Бланк Объём заказов'!H73+'[5]Бланк Объём заказов'!H73+'[6]Бланк Объём заказов'!H73+'[7]Бланк Объём заказов'!H73+'[8]Бланк Объём заказов'!H73+'[9]Бланк Объём заказов'!H73+'[10]Бланк Объём заказов'!H73+'[11]Бланк Объём заказов'!H73+'[12]Бланк Объём заказов'!H73+'[13]Бланк Объём заказов'!H73+'[14]Бланк Объём заказов'!H73+'[15]Бланк Объём заказов'!H73+'[16]Бланк Объём заказов'!H73+'[17]Бланк Объём заказов'!H73+'[18]Бланк Объём заказов'!H73+'[18]Бланк Объём заказов (Ипатьев)'!H73</f>
        <v>233.91999999999996</v>
      </c>
      <c r="I73" s="21">
        <f>'[1]Бланк Объём заказов'!I73+'[2]Бланк Объём заказов'!I73+'[3]Бланк Объём заказов'!I73+'[4]Бланк Объём заказов'!I73+'[5]Бланк Объём заказов'!I73+'[6]Бланк Объём заказов'!I73+'[7]Бланк Объём заказов'!I73+'[8]Бланк Объём заказов'!I73+'[9]Бланк Объём заказов'!I73+'[10]Бланк Объём заказов'!I73+'[11]Бланк Объём заказов'!I73+'[12]Бланк Объём заказов'!I73+'[13]Бланк Объём заказов'!I73+'[14]Бланк Объём заказов'!I73+'[15]Бланк Объём заказов'!I73+'[16]Бланк Объём заказов'!I73+'[17]Бланк Объём заказов'!I73+'[18]Бланк Объём заказов'!I73+'[18]Бланк Объём заказов (Ипатьев)'!I73</f>
        <v>490.2</v>
      </c>
      <c r="J73" s="21">
        <f>'[1]Бланк Объём заказов'!J73+'[2]Бланк Объём заказов'!J73+'[3]Бланк Объём заказов'!J73+'[4]Бланк Объём заказов'!J73+'[5]Бланк Объём заказов'!J73+'[6]Бланк Объём заказов'!J73+'[7]Бланк Объём заказов'!J73+'[8]Бланк Объём заказов'!J73+'[9]Бланк Объём заказов'!J73+'[10]Бланк Объём заказов'!J73+'[11]Бланк Объём заказов'!J73+'[12]Бланк Объём заказов'!J73+'[13]Бланк Объём заказов'!J73+'[14]Бланк Объём заказов'!J73+'[15]Бланк Объём заказов'!J73+'[16]Бланк Объём заказов'!J73+'[17]Бланк Объём заказов'!J73+'[18]Бланк Объём заказов'!J73+'[18]Бланк Объём заказов (Ипатьев)'!J73</f>
        <v>0</v>
      </c>
      <c r="K73" s="23">
        <f t="shared" si="3"/>
        <v>740.02</v>
      </c>
      <c r="L73" s="21">
        <f>'[1]Бланк Объём заказов'!L73+'[2]Бланк Объём заказов'!L73+'[3]Бланк Объём заказов'!L73+'[4]Бланк Объём заказов'!L73+'[5]Бланк Объём заказов'!L73+'[6]Бланк Объём заказов'!L73+'[7]Бланк Объём заказов'!L73+'[8]Бланк Объём заказов'!L73+'[9]Бланк Объём заказов'!L73+'[10]Бланк Объём заказов'!L73+'[11]Бланк Объём заказов'!L73+'[12]Бланк Объём заказов'!L73+'[13]Бланк Объём заказов'!L73+'[14]Бланк Объём заказов'!L73+'[15]Бланк Объём заказов'!L73+'[16]Бланк Объём заказов'!L73+'[17]Бланк Объём заказов'!L73+'[18]Бланк Объём заказов'!L73+'[18]Бланк Объём заказов (Ипатьев)'!L73</f>
        <v>237.91999999999996</v>
      </c>
      <c r="M73" s="21">
        <f>'[1]Бланк Объём заказов'!M73+'[2]Бланк Объём заказов'!M73+'[3]Бланк Объём заказов'!M73+'[4]Бланк Объём заказов'!M73+'[5]Бланк Объём заказов'!M73+'[6]Бланк Объём заказов'!M73+'[7]Бланк Объём заказов'!M73+'[8]Бланк Объём заказов'!M73+'[9]Бланк Объём заказов'!M73+'[10]Бланк Объём заказов'!M73+'[11]Бланк Объём заказов'!M73+'[12]Бланк Объём заказов'!M73+'[13]Бланк Объём заказов'!M73+'[14]Бланк Объём заказов'!M73+'[15]Бланк Объём заказов'!M73+'[16]Бланк Объём заказов'!M73+'[17]Бланк Объём заказов'!M73+'[18]Бланк Объём заказов'!M73+'[18]Бланк Объём заказов (Ипатьев)'!M73</f>
        <v>502.09999999999997</v>
      </c>
      <c r="N73" s="21">
        <f>'[1]Бланк Объём заказов'!N73+'[2]Бланк Объём заказов'!N73+'[3]Бланк Объём заказов'!N73+'[4]Бланк Объём заказов'!N73+'[5]Бланк Объём заказов'!N73+'[6]Бланк Объём заказов'!N73+'[7]Бланк Объём заказов'!N73+'[8]Бланк Объём заказов'!N73+'[9]Бланк Объём заказов'!N73+'[10]Бланк Объём заказов'!N73+'[11]Бланк Объём заказов'!N73+'[12]Бланк Объём заказов'!N73+'[13]Бланк Объём заказов'!N73+'[14]Бланк Объём заказов'!N73+'[15]Бланк Объём заказов'!N73+'[16]Бланк Объём заказов'!N73+'[17]Бланк Объём заказов'!N73+'[18]Бланк Объём заказов'!N73+'[18]Бланк Объём заказов (Ипатьев)'!N73</f>
        <v>0</v>
      </c>
    </row>
    <row r="74" spans="1:14" ht="13.5" thickBot="1">
      <c r="A74" s="12"/>
      <c r="B74" s="14" t="s">
        <v>77</v>
      </c>
      <c r="C74" s="24">
        <f t="shared" si="0"/>
        <v>527</v>
      </c>
      <c r="D74" s="21">
        <f>'[1]Бланк Объём заказов'!D74+'[2]Бланк Объём заказов'!D74+'[3]Бланк Объём заказов'!D74+'[4]Бланк Объём заказов'!D74+'[5]Бланк Объём заказов'!D74+'[6]Бланк Объём заказов'!D74+'[7]Бланк Объём заказов'!D74+'[8]Бланк Объём заказов'!D74+'[9]Бланк Объём заказов'!D74+'[10]Бланк Объём заказов'!D74+'[11]Бланк Объём заказов'!D74+'[12]Бланк Объём заказов'!D74+'[13]Бланк Объём заказов'!D74+'[14]Бланк Объём заказов'!D74+'[15]Бланк Объём заказов'!D74+'[16]Бланк Объём заказов'!D74+'[17]Бланк Объём заказов'!D74+'[18]Бланк Объём заказов'!D74+'[18]Бланк Объём заказов (Ипатьев)'!D74+'[18]Объём (Ильина и Ипатьев)'!D74</f>
        <v>125.49999999999999</v>
      </c>
      <c r="E74" s="21">
        <f>'[1]Бланк Объём заказов'!E74+'[2]Бланк Объём заказов'!E74+'[3]Бланк Объём заказов'!E74+'[4]Бланк Объём заказов'!E74+'[5]Бланк Объём заказов'!E74+'[6]Бланк Объём заказов'!E74+'[7]Бланк Объём заказов'!E74+'[8]Бланк Объём заказов'!E74+'[9]Бланк Объём заказов'!E74+'[10]Бланк Объём заказов'!E74+'[11]Бланк Объём заказов'!E74+'[12]Бланк Объём заказов'!E74+'[13]Бланк Объём заказов'!E74+'[14]Бланк Объём заказов'!E74+'[15]Бланк Объём заказов'!E74+'[16]Бланк Объём заказов'!E74+'[17]Бланк Объём заказов'!E74+'[18]Бланк Объём заказов'!E74+'[18]Бланк Объём заказов (Ипатьев)'!E74</f>
        <v>401.5</v>
      </c>
      <c r="F74" s="21">
        <f>'[1]Бланк Объём заказов'!F74+'[2]Бланк Объём заказов'!F74+'[3]Бланк Объём заказов'!F74+'[4]Бланк Объём заказов'!F74+'[5]Бланк Объём заказов'!F74+'[6]Бланк Объём заказов'!F74+'[7]Бланк Объём заказов'!F74+'[8]Бланк Объём заказов'!F74+'[9]Бланк Объём заказов'!F74+'[10]Бланк Объём заказов'!F74+'[11]Бланк Объём заказов'!F74+'[12]Бланк Объём заказов'!F74+'[13]Бланк Объём заказов'!F74+'[14]Бланк Объём заказов'!F74+'[15]Бланк Объём заказов'!F74+'[16]Бланк Объём заказов'!F74+'[17]Бланк Объём заказов'!F74+'[18]Бланк Объём заказов'!F74+'[18]Бланк Объём заказов (Ипатьев)'!F74</f>
        <v>0</v>
      </c>
      <c r="G74" s="24">
        <f t="shared" si="2"/>
        <v>583</v>
      </c>
      <c r="H74" s="21">
        <f>'[1]Бланк Объём заказов'!H74+'[2]Бланк Объём заказов'!H74+'[3]Бланк Объём заказов'!H74+'[4]Бланк Объём заказов'!H74+'[5]Бланк Объём заказов'!H74+'[6]Бланк Объём заказов'!H74+'[7]Бланк Объём заказов'!H74+'[8]Бланк Объём заказов'!H74+'[9]Бланк Объём заказов'!H74+'[10]Бланк Объём заказов'!H74+'[11]Бланк Объём заказов'!H74+'[12]Бланк Объём заказов'!H74+'[13]Бланк Объём заказов'!H74+'[14]Бланк Объём заказов'!H74+'[15]Бланк Объём заказов'!H74+'[16]Бланк Объём заказов'!H74+'[17]Бланк Объём заказов'!H74+'[18]Бланк Объём заказов'!H74+'[18]Бланк Объём заказов (Ипатьев)'!H74</f>
        <v>132.29999999999998</v>
      </c>
      <c r="I74" s="21">
        <f>'[1]Бланк Объём заказов'!I74+'[2]Бланк Объём заказов'!I74+'[3]Бланк Объём заказов'!I74+'[4]Бланк Объём заказов'!I74+'[5]Бланк Объём заказов'!I74+'[6]Бланк Объём заказов'!I74+'[7]Бланк Объём заказов'!I74+'[8]Бланк Объём заказов'!I74+'[9]Бланк Объём заказов'!I74+'[10]Бланк Объём заказов'!I74+'[11]Бланк Объём заказов'!I74+'[12]Бланк Объём заказов'!I74+'[13]Бланк Объём заказов'!I74+'[14]Бланк Объём заказов'!I74+'[15]Бланк Объём заказов'!I74+'[16]Бланк Объём заказов'!I74+'[17]Бланк Объём заказов'!I74+'[18]Бланк Объём заказов'!I74+'[18]Бланк Объём заказов (Ипатьев)'!I74</f>
        <v>450.7</v>
      </c>
      <c r="J74" s="21">
        <f>'[1]Бланк Объём заказов'!J74+'[2]Бланк Объём заказов'!J74+'[3]Бланк Объём заказов'!J74+'[4]Бланк Объём заказов'!J74+'[5]Бланк Объём заказов'!J74+'[6]Бланк Объём заказов'!J74+'[7]Бланк Объём заказов'!J74+'[8]Бланк Объём заказов'!J74+'[9]Бланк Объём заказов'!J74+'[10]Бланк Объём заказов'!J74+'[11]Бланк Объём заказов'!J74+'[12]Бланк Объём заказов'!J74+'[13]Бланк Объём заказов'!J74+'[14]Бланк Объём заказов'!J74+'[15]Бланк Объём заказов'!J74+'[16]Бланк Объём заказов'!J74+'[17]Бланк Объём заказов'!J74+'[18]Бланк Объём заказов'!J74+'[18]Бланк Объём заказов (Ипатьев)'!J74</f>
        <v>0</v>
      </c>
      <c r="K74" s="24">
        <f t="shared" si="3"/>
        <v>610.9</v>
      </c>
      <c r="L74" s="21">
        <f>'[1]Бланк Объём заказов'!L74+'[2]Бланк Объём заказов'!L74+'[3]Бланк Объём заказов'!L74+'[4]Бланк Объём заказов'!L74+'[5]Бланк Объём заказов'!L74+'[6]Бланк Объём заказов'!L74+'[7]Бланк Объём заказов'!L74+'[8]Бланк Объём заказов'!L74+'[9]Бланк Объём заказов'!L74+'[10]Бланк Объём заказов'!L74+'[11]Бланк Объём заказов'!L74+'[12]Бланк Объём заказов'!L74+'[13]Бланк Объём заказов'!L74+'[14]Бланк Объём заказов'!L74+'[15]Бланк Объём заказов'!L74+'[16]Бланк Объём заказов'!L74+'[17]Бланк Объём заказов'!L74+'[18]Бланк Объём заказов'!L74+'[18]Бланк Объём заказов (Ипатьев)'!L74</f>
        <v>137.29999999999998</v>
      </c>
      <c r="M74" s="21">
        <f>'[1]Бланк Объём заказов'!M74+'[2]Бланк Объём заказов'!M74+'[3]Бланк Объём заказов'!M74+'[4]Бланк Объём заказов'!M74+'[5]Бланк Объём заказов'!M74+'[6]Бланк Объём заказов'!M74+'[7]Бланк Объём заказов'!M74+'[8]Бланк Объём заказов'!M74+'[9]Бланк Объём заказов'!M74+'[10]Бланк Объём заказов'!M74+'[11]Бланк Объём заказов'!M74+'[12]Бланк Объём заказов'!M74+'[13]Бланк Объём заказов'!M74+'[14]Бланк Объём заказов'!M74+'[15]Бланк Объём заказов'!M74+'[16]Бланк Объём заказов'!M74+'[17]Бланк Объём заказов'!M74+'[18]Бланк Объём заказов'!M74+'[18]Бланк Объём заказов (Ипатьев)'!M74</f>
        <v>473.6</v>
      </c>
      <c r="N74" s="21">
        <f>'[1]Бланк Объём заказов'!N74+'[2]Бланк Объём заказов'!N74+'[3]Бланк Объём заказов'!N74+'[4]Бланк Объём заказов'!N74+'[5]Бланк Объём заказов'!N74+'[6]Бланк Объём заказов'!N74+'[7]Бланк Объём заказов'!N74+'[8]Бланк Объём заказов'!N74+'[9]Бланк Объём заказов'!N74+'[10]Бланк Объём заказов'!N74+'[11]Бланк Объём заказов'!N74+'[12]Бланк Объём заказов'!N74+'[13]Бланк Объём заказов'!N74+'[14]Бланк Объём заказов'!N74+'[15]Бланк Объём заказов'!N74+'[16]Бланк Объём заказов'!N74+'[17]Бланк Объём заказов'!N74+'[18]Бланк Объём заказов'!N74+'[18]Бланк Объём заказов (Ипатьев)'!N74</f>
        <v>0</v>
      </c>
    </row>
    <row r="76" ht="12.75" hidden="1"/>
    <row r="77" spans="2:8" s="16" customFormat="1" ht="15.75" hidden="1">
      <c r="B77" s="17" t="s">
        <v>83</v>
      </c>
      <c r="D77" s="45"/>
      <c r="E77" s="45"/>
      <c r="F77" s="45"/>
      <c r="H77" s="28"/>
    </row>
    <row r="78" spans="2:8" s="16" customFormat="1" ht="12.75" hidden="1">
      <c r="B78" s="18" t="s">
        <v>78</v>
      </c>
      <c r="C78" s="19"/>
      <c r="D78" s="46" t="s">
        <v>79</v>
      </c>
      <c r="E78" s="46"/>
      <c r="F78" s="46"/>
      <c r="G78" s="19"/>
      <c r="H78" s="20" t="s">
        <v>80</v>
      </c>
    </row>
    <row r="79" s="16" customFormat="1" ht="12.75" hidden="1"/>
    <row r="80" spans="2:6" s="16" customFormat="1" ht="15.75" hidden="1">
      <c r="B80" s="29"/>
      <c r="D80" s="47" t="s">
        <v>85</v>
      </c>
      <c r="E80" s="47"/>
      <c r="F80" s="47"/>
    </row>
    <row r="81" spans="2:6" s="16" customFormat="1" ht="12.75" hidden="1">
      <c r="B81" s="18" t="s">
        <v>81</v>
      </c>
      <c r="C81" s="19"/>
      <c r="D81" s="42" t="s">
        <v>82</v>
      </c>
      <c r="E81" s="42"/>
      <c r="F81" s="42"/>
    </row>
    <row r="82" ht="12.75" hidden="1"/>
  </sheetData>
  <mergeCells count="20">
    <mergeCell ref="D81:F81"/>
    <mergeCell ref="A9:B9"/>
    <mergeCell ref="D77:F77"/>
    <mergeCell ref="D78:F78"/>
    <mergeCell ref="D80:F80"/>
    <mergeCell ref="K5:N5"/>
    <mergeCell ref="C6:C7"/>
    <mergeCell ref="D6:F6"/>
    <mergeCell ref="G6:G7"/>
    <mergeCell ref="H6:J6"/>
    <mergeCell ref="K6:K7"/>
    <mergeCell ref="L6:N6"/>
    <mergeCell ref="A5:A7"/>
    <mergeCell ref="B5:B7"/>
    <mergeCell ref="C5:F5"/>
    <mergeCell ref="G5:J5"/>
    <mergeCell ref="A1:N1"/>
    <mergeCell ref="B2:M2"/>
    <mergeCell ref="B3:M3"/>
    <mergeCell ref="M4:N4"/>
  </mergeCells>
  <printOptions/>
  <pageMargins left="0.31" right="0.2" top="0.42" bottom="0.46" header="0.44" footer="0.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culture56</cp:lastModifiedBy>
  <cp:lastPrinted>2013-01-15T04:40:30Z</cp:lastPrinted>
  <dcterms:created xsi:type="dcterms:W3CDTF">1996-10-08T23:32:33Z</dcterms:created>
  <dcterms:modified xsi:type="dcterms:W3CDTF">2013-02-05T08:55:59Z</dcterms:modified>
  <cp:category/>
  <cp:version/>
  <cp:contentType/>
  <cp:contentStatus/>
</cp:coreProperties>
</file>